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95" yWindow="75" windowWidth="25440" windowHeight="11760"/>
  </bookViews>
  <sheets>
    <sheet name="TSPMetalsReport" sheetId="2" r:id="rId1"/>
  </sheets>
  <definedNames>
    <definedName name="Chem">#REF!</definedName>
    <definedName name="kount">#REF!</definedName>
    <definedName name="Name">OFFSET(#REF!,0,Chem,1,1)</definedName>
  </definedNames>
  <calcPr calcId="145621" concurrentCalc="0"/>
</workbook>
</file>

<file path=xl/calcChain.xml><?xml version="1.0" encoding="utf-8"?>
<calcChain xmlns="http://schemas.openxmlformats.org/spreadsheetml/2006/main">
  <c r="C80" i="2" l="1"/>
  <c r="U76" i="2"/>
  <c r="S76" i="2"/>
  <c r="Q76" i="2"/>
  <c r="O76" i="2"/>
  <c r="M76" i="2"/>
  <c r="K76" i="2"/>
  <c r="I76" i="2"/>
  <c r="G76" i="2"/>
  <c r="E76" i="2"/>
  <c r="C76" i="2"/>
  <c r="E80" i="2"/>
  <c r="G80" i="2"/>
  <c r="I80" i="2"/>
  <c r="K80" i="2"/>
  <c r="M80" i="2"/>
  <c r="O80" i="2"/>
  <c r="Q80" i="2"/>
  <c r="S80" i="2"/>
  <c r="U80" i="2"/>
  <c r="E78" i="2"/>
  <c r="G78" i="2"/>
  <c r="I78" i="2"/>
  <c r="K78" i="2"/>
  <c r="M78" i="2"/>
  <c r="O78" i="2"/>
  <c r="Q78" i="2"/>
  <c r="S78" i="2"/>
  <c r="U78" i="2"/>
  <c r="E77" i="2"/>
  <c r="G77" i="2"/>
  <c r="I77" i="2"/>
  <c r="K77" i="2"/>
  <c r="M77" i="2"/>
  <c r="O77" i="2"/>
  <c r="Q77" i="2"/>
  <c r="S77" i="2"/>
  <c r="U77" i="2"/>
  <c r="C78" i="2"/>
  <c r="C77" i="2"/>
</calcChain>
</file>

<file path=xl/sharedStrings.xml><?xml version="1.0" encoding="utf-8"?>
<sst xmlns="http://schemas.openxmlformats.org/spreadsheetml/2006/main" count="702" uniqueCount="60">
  <si>
    <t xml:space="preserve">Suspended Particulate </t>
  </si>
  <si>
    <t>Vanadium</t>
  </si>
  <si>
    <t>Chromium</t>
  </si>
  <si>
    <t>Manganese</t>
  </si>
  <si>
    <t>Iron</t>
  </si>
  <si>
    <t>Nickel</t>
  </si>
  <si>
    <t>Copper</t>
  </si>
  <si>
    <t>Zinc</t>
  </si>
  <si>
    <t>Cadmium</t>
  </si>
  <si>
    <t>Lead</t>
  </si>
  <si>
    <t>NDIF</t>
  </si>
  <si>
    <t>Parameter</t>
  </si>
  <si>
    <t>Units</t>
  </si>
  <si>
    <t>TSP</t>
  </si>
  <si>
    <t>V</t>
  </si>
  <si>
    <t>Cr</t>
  </si>
  <si>
    <t>Mn</t>
  </si>
  <si>
    <t>Fe</t>
  </si>
  <si>
    <t>Ni</t>
  </si>
  <si>
    <t>Cu</t>
  </si>
  <si>
    <t>Zn</t>
  </si>
  <si>
    <t>Cd</t>
  </si>
  <si>
    <t>Pb</t>
  </si>
  <si>
    <t>Concentration</t>
  </si>
  <si>
    <t>Data Flag</t>
  </si>
  <si>
    <r>
      <t>µg/m</t>
    </r>
    <r>
      <rPr>
        <b/>
        <vertAlign val="superscript"/>
        <sz val="11"/>
        <rFont val="Calibri"/>
        <family val="2"/>
        <scheme val="minor"/>
      </rPr>
      <t>3</t>
    </r>
  </si>
  <si>
    <t>Station:</t>
  </si>
  <si>
    <t>Aamjiwnaang First Nation</t>
  </si>
  <si>
    <t>Data Updated:</t>
  </si>
  <si>
    <t>Maximum</t>
  </si>
  <si>
    <t>Minimum</t>
  </si>
  <si>
    <t>No. &gt; AAQC</t>
  </si>
  <si>
    <t>24-hour AAQC</t>
  </si>
  <si>
    <t>No. of valid samples</t>
  </si>
  <si>
    <t>Clean Air Sarnia and Area - TSP and Metals Results</t>
  </si>
  <si>
    <t>No data: invalid filter</t>
  </si>
  <si>
    <t>&lt;=W</t>
  </si>
  <si>
    <t>&lt;T</t>
  </si>
  <si>
    <t>A measurable trace amount: interpret with caution</t>
  </si>
  <si>
    <t>No measurable response (zero): &lt;reported value</t>
  </si>
  <si>
    <t/>
  </si>
  <si>
    <t>UTF</t>
  </si>
  <si>
    <t>SIFUS</t>
  </si>
  <si>
    <t>PPL</t>
  </si>
  <si>
    <t>&lt;=W SIFUS</t>
  </si>
  <si>
    <t xml:space="preserve">       </t>
  </si>
  <si>
    <t>NDTW SIFUS</t>
  </si>
  <si>
    <t>&lt;T UTF</t>
  </si>
  <si>
    <t>&lt;=W PPL</t>
  </si>
  <si>
    <t>Unreliable: torn filter</t>
  </si>
  <si>
    <t>Possible particulate loss</t>
  </si>
  <si>
    <t>Suspect incorrect filter used for sampling</t>
  </si>
  <si>
    <t>NDTW</t>
  </si>
  <si>
    <t>No data: tare weight &gt; loaded weight</t>
  </si>
  <si>
    <t>Matrix:</t>
  </si>
  <si>
    <t>Glass fiber</t>
  </si>
  <si>
    <t>Sampler:</t>
  </si>
  <si>
    <t>Hi-Vol</t>
  </si>
  <si>
    <t>Method:</t>
  </si>
  <si>
    <t>Gravimetric/XRF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</si>
</sst>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BernhardMod BT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5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15" fontId="1" fillId="2" borderId="26" xfId="0" applyNumberFormat="1" applyFont="1" applyFill="1" applyBorder="1" applyAlignment="1">
      <alignment horizontal="center" vertical="center"/>
    </xf>
    <xf numFmtId="15" fontId="1" fillId="2" borderId="27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5" fontId="1" fillId="2" borderId="25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195612</xdr:colOff>
      <xdr:row>0</xdr:row>
      <xdr:rowOff>0</xdr:rowOff>
    </xdr:from>
    <xdr:to>
      <xdr:col>1</xdr:col>
      <xdr:colOff>1133614</xdr:colOff>
      <xdr:row>4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212" y="0"/>
          <a:ext cx="938002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88"/>
  <sheetViews>
    <sheetView tabSelected="1" workbookViewId="0">
      <selection activeCell="L7" sqref="L7"/>
    </sheetView>
  </sheetViews>
  <sheetFormatPr defaultRowHeight="15"/>
  <cols>
    <col min="1" max="1" width="9.140625" style="2"/>
    <col min="2" max="2" width="20.42578125" style="2" customWidth="1"/>
    <col min="3" max="3" width="13.28515625" style="2" customWidth="1"/>
    <col min="4" max="4" width="9.140625" style="2"/>
    <col min="5" max="5" width="13.7109375" style="2" customWidth="1"/>
    <col min="6" max="6" width="9.140625" style="2"/>
    <col min="7" max="7" width="13.7109375" style="2" customWidth="1"/>
    <col min="8" max="8" width="9.140625" style="2"/>
    <col min="9" max="9" width="13.7109375" style="2" customWidth="1"/>
    <col min="10" max="10" width="9.140625" style="2"/>
    <col min="11" max="11" width="13.7109375" style="2" customWidth="1"/>
    <col min="12" max="12" width="9.140625" style="2"/>
    <col min="13" max="13" width="13.7109375" style="2" customWidth="1"/>
    <col min="14" max="14" width="9.140625" style="2"/>
    <col min="15" max="15" width="13.7109375" style="2" customWidth="1"/>
    <col min="16" max="16" width="9.140625" style="2"/>
    <col min="17" max="17" width="13.7109375" style="2" customWidth="1"/>
    <col min="18" max="18" width="9.140625" style="2"/>
    <col min="19" max="19" width="13.7109375" style="2" customWidth="1"/>
    <col min="20" max="20" width="9.140625" style="2"/>
    <col min="21" max="21" width="13.7109375" style="2" customWidth="1"/>
    <col min="22" max="16384" width="9.140625" style="2"/>
  </cols>
  <sheetData>
    <row r="3" spans="2:26">
      <c r="E3" s="3"/>
      <c r="I3" s="3" t="s">
        <v>34</v>
      </c>
    </row>
    <row r="5" spans="2:26" ht="15.75" thickBo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7" spans="2:26">
      <c r="B7" s="3" t="s">
        <v>26</v>
      </c>
      <c r="C7" s="4" t="s">
        <v>27</v>
      </c>
      <c r="D7" s="3"/>
      <c r="O7" s="3" t="s">
        <v>54</v>
      </c>
      <c r="P7" s="2" t="s">
        <v>55</v>
      </c>
      <c r="S7" s="3" t="s">
        <v>56</v>
      </c>
      <c r="T7" s="2" t="s">
        <v>57</v>
      </c>
    </row>
    <row r="8" spans="2:26">
      <c r="B8" s="3" t="s">
        <v>28</v>
      </c>
      <c r="C8" s="5">
        <v>43012</v>
      </c>
      <c r="D8" s="3"/>
      <c r="O8" s="3" t="s">
        <v>58</v>
      </c>
      <c r="P8" s="38" t="s">
        <v>59</v>
      </c>
    </row>
    <row r="9" spans="2:26" ht="15.75" thickBot="1"/>
    <row r="10" spans="2:26" s="6" customFormat="1">
      <c r="B10" s="32" t="s">
        <v>11</v>
      </c>
      <c r="C10" s="48" t="s">
        <v>13</v>
      </c>
      <c r="D10" s="49"/>
      <c r="E10" s="49" t="s">
        <v>14</v>
      </c>
      <c r="F10" s="49"/>
      <c r="G10" s="49" t="s">
        <v>15</v>
      </c>
      <c r="H10" s="49"/>
      <c r="I10" s="49" t="s">
        <v>16</v>
      </c>
      <c r="J10" s="49"/>
      <c r="K10" s="49" t="s">
        <v>17</v>
      </c>
      <c r="L10" s="49"/>
      <c r="M10" s="49" t="s">
        <v>18</v>
      </c>
      <c r="N10" s="49"/>
      <c r="O10" s="49" t="s">
        <v>19</v>
      </c>
      <c r="P10" s="49"/>
      <c r="Q10" s="49" t="s">
        <v>20</v>
      </c>
      <c r="R10" s="49"/>
      <c r="S10" s="49" t="s">
        <v>21</v>
      </c>
      <c r="T10" s="49"/>
      <c r="U10" s="49" t="s">
        <v>22</v>
      </c>
      <c r="V10" s="53"/>
    </row>
    <row r="11" spans="2:26" s="6" customFormat="1" ht="30" customHeight="1">
      <c r="B11" s="33"/>
      <c r="C11" s="50" t="s">
        <v>0</v>
      </c>
      <c r="D11" s="51"/>
      <c r="E11" s="51" t="s">
        <v>1</v>
      </c>
      <c r="F11" s="51"/>
      <c r="G11" s="51" t="s">
        <v>2</v>
      </c>
      <c r="H11" s="51"/>
      <c r="I11" s="51" t="s">
        <v>3</v>
      </c>
      <c r="J11" s="51"/>
      <c r="K11" s="51" t="s">
        <v>4</v>
      </c>
      <c r="L11" s="51"/>
      <c r="M11" s="51" t="s">
        <v>5</v>
      </c>
      <c r="N11" s="51"/>
      <c r="O11" s="51" t="s">
        <v>6</v>
      </c>
      <c r="P11" s="51"/>
      <c r="Q11" s="51" t="s">
        <v>7</v>
      </c>
      <c r="R11" s="51"/>
      <c r="S11" s="51" t="s">
        <v>8</v>
      </c>
      <c r="T11" s="51"/>
      <c r="U11" s="51" t="s">
        <v>9</v>
      </c>
      <c r="V11" s="54"/>
      <c r="W11" s="7"/>
      <c r="X11" s="7"/>
      <c r="Y11" s="7"/>
      <c r="Z11" s="7"/>
    </row>
    <row r="12" spans="2:26" s="3" customFormat="1" ht="17.25">
      <c r="B12" s="34" t="s">
        <v>12</v>
      </c>
      <c r="C12" s="52" t="s">
        <v>25</v>
      </c>
      <c r="D12" s="44"/>
      <c r="E12" s="43" t="s">
        <v>25</v>
      </c>
      <c r="F12" s="44"/>
      <c r="G12" s="43" t="s">
        <v>25</v>
      </c>
      <c r="H12" s="44"/>
      <c r="I12" s="43" t="s">
        <v>25</v>
      </c>
      <c r="J12" s="44"/>
      <c r="K12" s="46" t="s">
        <v>25</v>
      </c>
      <c r="L12" s="47"/>
      <c r="M12" s="43" t="s">
        <v>25</v>
      </c>
      <c r="N12" s="44"/>
      <c r="O12" s="43" t="s">
        <v>25</v>
      </c>
      <c r="P12" s="44"/>
      <c r="Q12" s="43" t="s">
        <v>25</v>
      </c>
      <c r="R12" s="44"/>
      <c r="S12" s="43" t="s">
        <v>25</v>
      </c>
      <c r="T12" s="44"/>
      <c r="U12" s="43" t="s">
        <v>25</v>
      </c>
      <c r="V12" s="45"/>
    </row>
    <row r="13" spans="2:26" s="3" customFormat="1" ht="15.75" thickBot="1">
      <c r="B13" s="35"/>
      <c r="C13" s="28" t="s">
        <v>23</v>
      </c>
      <c r="D13" s="26" t="s">
        <v>24</v>
      </c>
      <c r="E13" s="26" t="s">
        <v>23</v>
      </c>
      <c r="F13" s="26" t="s">
        <v>24</v>
      </c>
      <c r="G13" s="26" t="s">
        <v>23</v>
      </c>
      <c r="H13" s="26" t="s">
        <v>24</v>
      </c>
      <c r="I13" s="26" t="s">
        <v>23</v>
      </c>
      <c r="J13" s="26" t="s">
        <v>24</v>
      </c>
      <c r="K13" s="26" t="s">
        <v>23</v>
      </c>
      <c r="L13" s="26" t="s">
        <v>24</v>
      </c>
      <c r="M13" s="26" t="s">
        <v>23</v>
      </c>
      <c r="N13" s="26" t="s">
        <v>24</v>
      </c>
      <c r="O13" s="26" t="s">
        <v>23</v>
      </c>
      <c r="P13" s="26" t="s">
        <v>24</v>
      </c>
      <c r="Q13" s="26" t="s">
        <v>23</v>
      </c>
      <c r="R13" s="26" t="s">
        <v>24</v>
      </c>
      <c r="S13" s="26" t="s">
        <v>23</v>
      </c>
      <c r="T13" s="26" t="s">
        <v>24</v>
      </c>
      <c r="U13" s="26" t="s">
        <v>23</v>
      </c>
      <c r="V13" s="27" t="s">
        <v>24</v>
      </c>
    </row>
    <row r="14" spans="2:26">
      <c r="B14" s="42">
        <v>42370</v>
      </c>
      <c r="C14" s="29">
        <v>17</v>
      </c>
      <c r="D14" s="14" t="s">
        <v>40</v>
      </c>
      <c r="E14" s="14">
        <v>1E-3</v>
      </c>
      <c r="F14" s="14" t="s">
        <v>36</v>
      </c>
      <c r="G14" s="14">
        <v>1E-3</v>
      </c>
      <c r="H14" s="14" t="s">
        <v>36</v>
      </c>
      <c r="I14" s="14">
        <v>4.0000000000000001E-3</v>
      </c>
      <c r="J14" s="14" t="s">
        <v>37</v>
      </c>
      <c r="K14" s="14">
        <v>0.09</v>
      </c>
      <c r="L14" s="14" t="s">
        <v>40</v>
      </c>
      <c r="M14" s="14">
        <v>1E-3</v>
      </c>
      <c r="N14" s="14" t="s">
        <v>36</v>
      </c>
      <c r="O14" s="14">
        <v>2.5999999999999999E-2</v>
      </c>
      <c r="P14" s="14" t="s">
        <v>40</v>
      </c>
      <c r="Q14" s="14">
        <v>5.0000000000000001E-3</v>
      </c>
      <c r="R14" s="14" t="s">
        <v>36</v>
      </c>
      <c r="S14" s="14">
        <v>5.0000000000000001E-3</v>
      </c>
      <c r="T14" s="14" t="s">
        <v>40</v>
      </c>
      <c r="U14" s="14">
        <v>2E-3</v>
      </c>
      <c r="V14" s="15" t="s">
        <v>36</v>
      </c>
      <c r="W14" s="8"/>
    </row>
    <row r="15" spans="2:26">
      <c r="B15" s="36">
        <v>42376</v>
      </c>
      <c r="C15" s="30">
        <v>30</v>
      </c>
      <c r="D15" s="9" t="s">
        <v>40</v>
      </c>
      <c r="E15" s="9">
        <v>1E-3</v>
      </c>
      <c r="F15" s="9" t="s">
        <v>36</v>
      </c>
      <c r="G15" s="9">
        <v>1E-3</v>
      </c>
      <c r="H15" s="9" t="s">
        <v>36</v>
      </c>
      <c r="I15" s="9">
        <v>8.0000000000000002E-3</v>
      </c>
      <c r="J15" s="9" t="s">
        <v>37</v>
      </c>
      <c r="K15" s="9">
        <v>0.34</v>
      </c>
      <c r="L15" s="9" t="s">
        <v>40</v>
      </c>
      <c r="M15" s="9">
        <v>1E-3</v>
      </c>
      <c r="N15" s="9" t="s">
        <v>36</v>
      </c>
      <c r="O15" s="9">
        <v>0.28999999999999998</v>
      </c>
      <c r="P15" s="9" t="s">
        <v>40</v>
      </c>
      <c r="Q15" s="9">
        <v>5.0000000000000001E-3</v>
      </c>
      <c r="R15" s="9" t="s">
        <v>36</v>
      </c>
      <c r="S15" s="9">
        <v>2E-3</v>
      </c>
      <c r="T15" s="9" t="s">
        <v>37</v>
      </c>
      <c r="U15" s="9">
        <v>4.0000000000000001E-3</v>
      </c>
      <c r="V15" s="10" t="s">
        <v>37</v>
      </c>
      <c r="W15" s="8"/>
    </row>
    <row r="16" spans="2:26">
      <c r="B16" s="36">
        <v>42382</v>
      </c>
      <c r="C16" s="30">
        <v>8</v>
      </c>
      <c r="D16" s="9" t="s">
        <v>40</v>
      </c>
      <c r="E16" s="9">
        <v>1E-3</v>
      </c>
      <c r="F16" s="9" t="s">
        <v>36</v>
      </c>
      <c r="G16" s="9">
        <v>1E-3</v>
      </c>
      <c r="H16" s="9" t="s">
        <v>36</v>
      </c>
      <c r="I16" s="9">
        <v>2E-3</v>
      </c>
      <c r="J16" s="9" t="s">
        <v>36</v>
      </c>
      <c r="K16" s="9">
        <v>0.1</v>
      </c>
      <c r="L16" s="9" t="s">
        <v>40</v>
      </c>
      <c r="M16" s="9">
        <v>1E-3</v>
      </c>
      <c r="N16" s="9" t="s">
        <v>36</v>
      </c>
      <c r="O16" s="9">
        <v>2.1999999999999999E-2</v>
      </c>
      <c r="P16" s="9" t="s">
        <v>40</v>
      </c>
      <c r="Q16" s="9">
        <v>5.0000000000000001E-3</v>
      </c>
      <c r="R16" s="9" t="s">
        <v>36</v>
      </c>
      <c r="S16" s="9">
        <v>2E-3</v>
      </c>
      <c r="T16" s="9" t="s">
        <v>37</v>
      </c>
      <c r="U16" s="9">
        <v>2E-3</v>
      </c>
      <c r="V16" s="10" t="s">
        <v>36</v>
      </c>
      <c r="W16" s="8"/>
    </row>
    <row r="17" spans="2:23">
      <c r="B17" s="36">
        <v>42388</v>
      </c>
      <c r="C17" s="30">
        <v>14</v>
      </c>
      <c r="D17" s="9" t="s">
        <v>40</v>
      </c>
      <c r="E17" s="9">
        <v>1E-3</v>
      </c>
      <c r="F17" s="9" t="s">
        <v>36</v>
      </c>
      <c r="G17" s="9">
        <v>1E-3</v>
      </c>
      <c r="H17" s="9" t="s">
        <v>36</v>
      </c>
      <c r="I17" s="9">
        <v>4.0000000000000001E-3</v>
      </c>
      <c r="J17" s="9" t="s">
        <v>37</v>
      </c>
      <c r="K17" s="9">
        <v>0.13</v>
      </c>
      <c r="L17" s="9" t="s">
        <v>40</v>
      </c>
      <c r="M17" s="9">
        <v>2E-3</v>
      </c>
      <c r="N17" s="9" t="s">
        <v>37</v>
      </c>
      <c r="O17" s="9">
        <v>6.2E-2</v>
      </c>
      <c r="P17" s="9" t="s">
        <v>40</v>
      </c>
      <c r="Q17" s="9">
        <v>5.0000000000000001E-3</v>
      </c>
      <c r="R17" s="9" t="s">
        <v>36</v>
      </c>
      <c r="S17" s="9">
        <v>1E-3</v>
      </c>
      <c r="T17" s="9" t="s">
        <v>36</v>
      </c>
      <c r="U17" s="9">
        <v>2E-3</v>
      </c>
      <c r="V17" s="10" t="s">
        <v>36</v>
      </c>
      <c r="W17" s="8"/>
    </row>
    <row r="18" spans="2:23">
      <c r="B18" s="36">
        <v>42394</v>
      </c>
      <c r="C18" s="30">
        <v>26</v>
      </c>
      <c r="D18" s="9" t="s">
        <v>40</v>
      </c>
      <c r="E18" s="9">
        <v>1E-3</v>
      </c>
      <c r="F18" s="9" t="s">
        <v>36</v>
      </c>
      <c r="G18" s="9">
        <v>1E-3</v>
      </c>
      <c r="H18" s="9" t="s">
        <v>36</v>
      </c>
      <c r="I18" s="9">
        <v>4.0000000000000001E-3</v>
      </c>
      <c r="J18" s="9" t="s">
        <v>37</v>
      </c>
      <c r="K18" s="9">
        <v>0.16</v>
      </c>
      <c r="L18" s="9" t="s">
        <v>40</v>
      </c>
      <c r="M18" s="9">
        <v>2E-3</v>
      </c>
      <c r="N18" s="9" t="s">
        <v>37</v>
      </c>
      <c r="O18" s="9">
        <v>2.5999999999999999E-2</v>
      </c>
      <c r="P18" s="9" t="s">
        <v>40</v>
      </c>
      <c r="Q18" s="9">
        <v>1.4999999999999999E-2</v>
      </c>
      <c r="R18" s="9" t="s">
        <v>37</v>
      </c>
      <c r="S18" s="9">
        <v>1E-3</v>
      </c>
      <c r="T18" s="9" t="s">
        <v>36</v>
      </c>
      <c r="U18" s="9">
        <v>2E-3</v>
      </c>
      <c r="V18" s="10" t="s">
        <v>36</v>
      </c>
      <c r="W18" s="8"/>
    </row>
    <row r="19" spans="2:23">
      <c r="B19" s="36">
        <v>42400</v>
      </c>
      <c r="C19" s="30">
        <v>18</v>
      </c>
      <c r="D19" s="9" t="s">
        <v>40</v>
      </c>
      <c r="E19" s="9">
        <v>1E-3</v>
      </c>
      <c r="F19" s="9" t="s">
        <v>36</v>
      </c>
      <c r="G19" s="9">
        <v>1E-3</v>
      </c>
      <c r="H19" s="9" t="s">
        <v>36</v>
      </c>
      <c r="I19" s="9">
        <v>4.0000000000000001E-3</v>
      </c>
      <c r="J19" s="9" t="s">
        <v>37</v>
      </c>
      <c r="K19" s="9">
        <v>0.19</v>
      </c>
      <c r="L19" s="9" t="s">
        <v>40</v>
      </c>
      <c r="M19" s="9">
        <v>1E-3</v>
      </c>
      <c r="N19" s="9" t="s">
        <v>36</v>
      </c>
      <c r="O19" s="9">
        <v>5.6000000000000001E-2</v>
      </c>
      <c r="P19" s="9" t="s">
        <v>40</v>
      </c>
      <c r="Q19" s="9">
        <v>1.4999999999999999E-2</v>
      </c>
      <c r="R19" s="9" t="s">
        <v>37</v>
      </c>
      <c r="S19" s="9">
        <v>1E-3</v>
      </c>
      <c r="T19" s="9" t="s">
        <v>36</v>
      </c>
      <c r="U19" s="9">
        <v>2E-3</v>
      </c>
      <c r="V19" s="10" t="s">
        <v>36</v>
      </c>
      <c r="W19" s="8"/>
    </row>
    <row r="20" spans="2:23">
      <c r="B20" s="36">
        <v>42406</v>
      </c>
      <c r="C20" s="30">
        <v>20</v>
      </c>
      <c r="D20" s="9" t="s">
        <v>40</v>
      </c>
      <c r="E20" s="9">
        <v>2E-3</v>
      </c>
      <c r="F20" s="9" t="s">
        <v>37</v>
      </c>
      <c r="G20" s="9">
        <v>1E-3</v>
      </c>
      <c r="H20" s="9" t="s">
        <v>36</v>
      </c>
      <c r="I20" s="9">
        <v>6.0000000000000001E-3</v>
      </c>
      <c r="J20" s="9" t="s">
        <v>37</v>
      </c>
      <c r="K20" s="9">
        <v>0.23</v>
      </c>
      <c r="L20" s="9" t="s">
        <v>40</v>
      </c>
      <c r="M20" s="9">
        <v>1E-3</v>
      </c>
      <c r="N20" s="9" t="s">
        <v>36</v>
      </c>
      <c r="O20" s="9">
        <v>4.3999999999999997E-2</v>
      </c>
      <c r="P20" s="9" t="s">
        <v>40</v>
      </c>
      <c r="Q20" s="9">
        <v>0.02</v>
      </c>
      <c r="R20" s="9" t="s">
        <v>37</v>
      </c>
      <c r="S20" s="9">
        <v>1E-3</v>
      </c>
      <c r="T20" s="9" t="s">
        <v>36</v>
      </c>
      <c r="U20" s="9">
        <v>2E-3</v>
      </c>
      <c r="V20" s="10" t="s">
        <v>36</v>
      </c>
      <c r="W20" s="8"/>
    </row>
    <row r="21" spans="2:23">
      <c r="B21" s="36">
        <v>42412</v>
      </c>
      <c r="C21" s="30">
        <v>20</v>
      </c>
      <c r="D21" s="9" t="s">
        <v>40</v>
      </c>
      <c r="E21" s="9">
        <v>1E-3</v>
      </c>
      <c r="F21" s="9" t="s">
        <v>36</v>
      </c>
      <c r="G21" s="9">
        <v>1E-3</v>
      </c>
      <c r="H21" s="9" t="s">
        <v>36</v>
      </c>
      <c r="I21" s="9">
        <v>6.0000000000000001E-3</v>
      </c>
      <c r="J21" s="9" t="s">
        <v>37</v>
      </c>
      <c r="K21" s="9">
        <v>0.19</v>
      </c>
      <c r="L21" s="9" t="s">
        <v>40</v>
      </c>
      <c r="M21" s="9">
        <v>1E-3</v>
      </c>
      <c r="N21" s="9" t="s">
        <v>36</v>
      </c>
      <c r="O21" s="9">
        <v>2.5999999999999999E-2</v>
      </c>
      <c r="P21" s="9" t="s">
        <v>40</v>
      </c>
      <c r="Q21" s="9">
        <v>1.4999999999999999E-2</v>
      </c>
      <c r="R21" s="9" t="s">
        <v>37</v>
      </c>
      <c r="S21" s="9">
        <v>1E-3</v>
      </c>
      <c r="T21" s="9" t="s">
        <v>36</v>
      </c>
      <c r="U21" s="9">
        <v>2E-3</v>
      </c>
      <c r="V21" s="10" t="s">
        <v>36</v>
      </c>
      <c r="W21" s="8"/>
    </row>
    <row r="22" spans="2:23">
      <c r="B22" s="36">
        <v>42418</v>
      </c>
      <c r="C22" s="30">
        <v>15</v>
      </c>
      <c r="D22" s="9" t="s">
        <v>41</v>
      </c>
      <c r="E22" s="9">
        <v>3.0000000000000001E-3</v>
      </c>
      <c r="F22" s="9" t="s">
        <v>37</v>
      </c>
      <c r="G22" s="9">
        <v>2E-3</v>
      </c>
      <c r="H22" s="9" t="s">
        <v>37</v>
      </c>
      <c r="I22" s="9">
        <v>4.0000000000000001E-3</v>
      </c>
      <c r="J22" s="9" t="s">
        <v>37</v>
      </c>
      <c r="K22" s="9">
        <v>0.28000000000000003</v>
      </c>
      <c r="L22" s="9" t="s">
        <v>40</v>
      </c>
      <c r="M22" s="9">
        <v>1E-3</v>
      </c>
      <c r="N22" s="9" t="s">
        <v>36</v>
      </c>
      <c r="O22" s="9">
        <v>0.15</v>
      </c>
      <c r="P22" s="9" t="s">
        <v>40</v>
      </c>
      <c r="Q22" s="9">
        <v>0.01</v>
      </c>
      <c r="R22" s="9" t="s">
        <v>37</v>
      </c>
      <c r="S22" s="9">
        <v>1E-3</v>
      </c>
      <c r="T22" s="9" t="s">
        <v>36</v>
      </c>
      <c r="U22" s="9">
        <v>2E-3</v>
      </c>
      <c r="V22" s="10" t="s">
        <v>36</v>
      </c>
      <c r="W22" s="8"/>
    </row>
    <row r="23" spans="2:23">
      <c r="B23" s="36">
        <v>42424</v>
      </c>
      <c r="C23" s="30">
        <v>16</v>
      </c>
      <c r="D23" s="9" t="s">
        <v>41</v>
      </c>
      <c r="E23" s="9">
        <v>3.0000000000000001E-3</v>
      </c>
      <c r="F23" s="9" t="s">
        <v>37</v>
      </c>
      <c r="G23" s="9">
        <v>3.0000000000000001E-3</v>
      </c>
      <c r="H23" s="9" t="s">
        <v>37</v>
      </c>
      <c r="I23" s="9">
        <v>0.01</v>
      </c>
      <c r="J23" s="9" t="s">
        <v>40</v>
      </c>
      <c r="K23" s="9">
        <v>0.12</v>
      </c>
      <c r="L23" s="9" t="s">
        <v>40</v>
      </c>
      <c r="M23" s="9">
        <v>1E-3</v>
      </c>
      <c r="N23" s="9" t="s">
        <v>36</v>
      </c>
      <c r="O23" s="9">
        <v>4.5999999999999999E-2</v>
      </c>
      <c r="P23" s="9" t="s">
        <v>40</v>
      </c>
      <c r="Q23" s="9">
        <v>0.01</v>
      </c>
      <c r="R23" s="9" t="s">
        <v>37</v>
      </c>
      <c r="S23" s="9">
        <v>2E-3</v>
      </c>
      <c r="T23" s="9" t="s">
        <v>37</v>
      </c>
      <c r="U23" s="9">
        <v>2E-3</v>
      </c>
      <c r="V23" s="10" t="s">
        <v>36</v>
      </c>
      <c r="W23" s="8"/>
    </row>
    <row r="24" spans="2:23">
      <c r="B24" s="36">
        <v>42430</v>
      </c>
      <c r="C24" s="30">
        <v>7</v>
      </c>
      <c r="D24" s="9" t="s">
        <v>42</v>
      </c>
      <c r="E24" s="9">
        <v>1E-3</v>
      </c>
      <c r="F24" s="9" t="s">
        <v>36</v>
      </c>
      <c r="G24" s="9">
        <v>1E-3</v>
      </c>
      <c r="H24" s="9" t="s">
        <v>36</v>
      </c>
      <c r="I24" s="9">
        <v>2E-3</v>
      </c>
      <c r="J24" s="9" t="s">
        <v>36</v>
      </c>
      <c r="K24" s="9">
        <v>7.0000000000000007E-2</v>
      </c>
      <c r="L24" s="9" t="s">
        <v>40</v>
      </c>
      <c r="M24" s="9">
        <v>1E-3</v>
      </c>
      <c r="N24" s="9" t="s">
        <v>36</v>
      </c>
      <c r="O24" s="9">
        <v>4.2000000000000003E-2</v>
      </c>
      <c r="P24" s="9" t="s">
        <v>40</v>
      </c>
      <c r="Q24" s="9">
        <v>0.01</v>
      </c>
      <c r="R24" s="9" t="s">
        <v>37</v>
      </c>
      <c r="S24" s="9">
        <v>1E-3</v>
      </c>
      <c r="T24" s="9" t="s">
        <v>36</v>
      </c>
      <c r="U24" s="9">
        <v>2E-3</v>
      </c>
      <c r="V24" s="10" t="s">
        <v>36</v>
      </c>
      <c r="W24" s="8"/>
    </row>
    <row r="25" spans="2:23">
      <c r="B25" s="36">
        <v>42436</v>
      </c>
      <c r="C25" s="30">
        <v>26</v>
      </c>
      <c r="D25" s="9" t="s">
        <v>40</v>
      </c>
      <c r="E25" s="9">
        <v>1E-3</v>
      </c>
      <c r="F25" s="9" t="s">
        <v>36</v>
      </c>
      <c r="G25" s="9">
        <v>1E-3</v>
      </c>
      <c r="H25" s="9" t="s">
        <v>36</v>
      </c>
      <c r="I25" s="9">
        <v>0.01</v>
      </c>
      <c r="J25" s="9" t="s">
        <v>40</v>
      </c>
      <c r="K25" s="9">
        <v>0.42</v>
      </c>
      <c r="L25" s="9" t="s">
        <v>40</v>
      </c>
      <c r="M25" s="9">
        <v>1E-3</v>
      </c>
      <c r="N25" s="9" t="s">
        <v>36</v>
      </c>
      <c r="O25" s="9">
        <v>4.8000000000000001E-2</v>
      </c>
      <c r="P25" s="9" t="s">
        <v>40</v>
      </c>
      <c r="Q25" s="9">
        <v>3.5000000000000003E-2</v>
      </c>
      <c r="R25" s="9" t="s">
        <v>40</v>
      </c>
      <c r="S25" s="9">
        <v>1E-3</v>
      </c>
      <c r="T25" s="9" t="s">
        <v>36</v>
      </c>
      <c r="U25" s="9">
        <v>2E-3</v>
      </c>
      <c r="V25" s="10" t="s">
        <v>36</v>
      </c>
      <c r="W25" s="8"/>
    </row>
    <row r="26" spans="2:23">
      <c r="B26" s="36">
        <v>42442</v>
      </c>
      <c r="C26" s="30">
        <v>20</v>
      </c>
      <c r="D26" s="9" t="s">
        <v>40</v>
      </c>
      <c r="E26" s="9">
        <v>1E-3</v>
      </c>
      <c r="F26" s="9" t="s">
        <v>36</v>
      </c>
      <c r="G26" s="9">
        <v>1E-3</v>
      </c>
      <c r="H26" s="9" t="s">
        <v>36</v>
      </c>
      <c r="I26" s="9">
        <v>6.0000000000000001E-3</v>
      </c>
      <c r="J26" s="9" t="s">
        <v>37</v>
      </c>
      <c r="K26" s="9">
        <v>0.31</v>
      </c>
      <c r="L26" s="9" t="s">
        <v>40</v>
      </c>
      <c r="M26" s="9">
        <v>1E-3</v>
      </c>
      <c r="N26" s="9" t="s">
        <v>36</v>
      </c>
      <c r="O26" s="9">
        <v>4.5999999999999999E-2</v>
      </c>
      <c r="P26" s="9" t="s">
        <v>40</v>
      </c>
      <c r="Q26" s="9">
        <v>0.02</v>
      </c>
      <c r="R26" s="9" t="s">
        <v>37</v>
      </c>
      <c r="S26" s="9">
        <v>1E-3</v>
      </c>
      <c r="T26" s="9" t="s">
        <v>36</v>
      </c>
      <c r="U26" s="9">
        <v>2E-3</v>
      </c>
      <c r="V26" s="10" t="s">
        <v>36</v>
      </c>
      <c r="W26" s="8"/>
    </row>
    <row r="27" spans="2:23">
      <c r="B27" s="36">
        <v>42448</v>
      </c>
      <c r="C27" s="30">
        <v>10</v>
      </c>
      <c r="D27" s="9" t="s">
        <v>40</v>
      </c>
      <c r="E27" s="9">
        <v>1E-3</v>
      </c>
      <c r="F27" s="9" t="s">
        <v>36</v>
      </c>
      <c r="G27" s="9">
        <v>1E-3</v>
      </c>
      <c r="H27" s="9" t="s">
        <v>36</v>
      </c>
      <c r="I27" s="9">
        <v>2E-3</v>
      </c>
      <c r="J27" s="9" t="s">
        <v>36</v>
      </c>
      <c r="K27" s="9">
        <v>7.0000000000000007E-2</v>
      </c>
      <c r="L27" s="9" t="s">
        <v>40</v>
      </c>
      <c r="M27" s="9">
        <v>1E-3</v>
      </c>
      <c r="N27" s="9" t="s">
        <v>36</v>
      </c>
      <c r="O27" s="9">
        <v>0.03</v>
      </c>
      <c r="P27" s="9" t="s">
        <v>40</v>
      </c>
      <c r="Q27" s="9">
        <v>5.0000000000000001E-3</v>
      </c>
      <c r="R27" s="9" t="s">
        <v>36</v>
      </c>
      <c r="S27" s="9">
        <v>1E-3</v>
      </c>
      <c r="T27" s="9" t="s">
        <v>36</v>
      </c>
      <c r="U27" s="9">
        <v>2E-3</v>
      </c>
      <c r="V27" s="10" t="s">
        <v>36</v>
      </c>
      <c r="W27" s="8"/>
    </row>
    <row r="28" spans="2:23">
      <c r="B28" s="36">
        <v>42454</v>
      </c>
      <c r="C28" s="30">
        <v>8</v>
      </c>
      <c r="D28" s="9" t="s">
        <v>43</v>
      </c>
      <c r="E28" s="9">
        <v>1E-3</v>
      </c>
      <c r="F28" s="9" t="s">
        <v>36</v>
      </c>
      <c r="G28" s="9">
        <v>1E-3</v>
      </c>
      <c r="H28" s="9" t="s">
        <v>36</v>
      </c>
      <c r="I28" s="9">
        <v>4.0000000000000001E-3</v>
      </c>
      <c r="J28" s="9" t="s">
        <v>37</v>
      </c>
      <c r="K28" s="9">
        <v>0.1</v>
      </c>
      <c r="L28" s="9" t="s">
        <v>40</v>
      </c>
      <c r="M28" s="9">
        <v>1E-3</v>
      </c>
      <c r="N28" s="9" t="s">
        <v>36</v>
      </c>
      <c r="O28" s="9">
        <v>2.5999999999999999E-2</v>
      </c>
      <c r="P28" s="9" t="s">
        <v>40</v>
      </c>
      <c r="Q28" s="9">
        <v>0.01</v>
      </c>
      <c r="R28" s="9" t="s">
        <v>37</v>
      </c>
      <c r="S28" s="9">
        <v>1E-3</v>
      </c>
      <c r="T28" s="9" t="s">
        <v>36</v>
      </c>
      <c r="U28" s="9">
        <v>2E-3</v>
      </c>
      <c r="V28" s="10" t="s">
        <v>36</v>
      </c>
      <c r="W28" s="8"/>
    </row>
    <row r="29" spans="2:23">
      <c r="B29" s="36">
        <v>42460</v>
      </c>
      <c r="C29" s="30">
        <v>12</v>
      </c>
      <c r="D29" s="9" t="s">
        <v>40</v>
      </c>
      <c r="E29" s="9">
        <v>1E-3</v>
      </c>
      <c r="F29" s="9" t="s">
        <v>36</v>
      </c>
      <c r="G29" s="9">
        <v>1E-3</v>
      </c>
      <c r="H29" s="9" t="s">
        <v>36</v>
      </c>
      <c r="I29" s="9">
        <v>2E-3</v>
      </c>
      <c r="J29" s="9" t="s">
        <v>36</v>
      </c>
      <c r="K29" s="9">
        <v>0.09</v>
      </c>
      <c r="L29" s="9" t="s">
        <v>40</v>
      </c>
      <c r="M29" s="9">
        <v>1E-3</v>
      </c>
      <c r="N29" s="9" t="s">
        <v>36</v>
      </c>
      <c r="O29" s="9">
        <v>4.0000000000000001E-3</v>
      </c>
      <c r="P29" s="9" t="s">
        <v>37</v>
      </c>
      <c r="Q29" s="9">
        <v>5.0000000000000001E-3</v>
      </c>
      <c r="R29" s="9" t="s">
        <v>36</v>
      </c>
      <c r="S29" s="9">
        <v>1E-3</v>
      </c>
      <c r="T29" s="9" t="s">
        <v>36</v>
      </c>
      <c r="U29" s="9">
        <v>2E-3</v>
      </c>
      <c r="V29" s="10" t="s">
        <v>36</v>
      </c>
      <c r="W29" s="8"/>
    </row>
    <row r="30" spans="2:23">
      <c r="B30" s="36">
        <v>42466</v>
      </c>
      <c r="C30" s="30">
        <v>17</v>
      </c>
      <c r="D30" s="9" t="s">
        <v>40</v>
      </c>
      <c r="E30" s="9">
        <v>1E-3</v>
      </c>
      <c r="F30" s="9" t="s">
        <v>36</v>
      </c>
      <c r="G30" s="9">
        <v>3.0000000000000001E-3</v>
      </c>
      <c r="H30" s="9" t="s">
        <v>37</v>
      </c>
      <c r="I30" s="9">
        <v>4.0000000000000001E-3</v>
      </c>
      <c r="J30" s="9" t="s">
        <v>37</v>
      </c>
      <c r="K30" s="9">
        <v>0.16</v>
      </c>
      <c r="L30" s="9" t="s">
        <v>40</v>
      </c>
      <c r="M30" s="9">
        <v>1E-3</v>
      </c>
      <c r="N30" s="9" t="s">
        <v>36</v>
      </c>
      <c r="O30" s="9">
        <v>4.0000000000000001E-3</v>
      </c>
      <c r="P30" s="9" t="s">
        <v>37</v>
      </c>
      <c r="Q30" s="9">
        <v>1.4999999999999999E-2</v>
      </c>
      <c r="R30" s="9" t="s">
        <v>37</v>
      </c>
      <c r="S30" s="9">
        <v>1E-3</v>
      </c>
      <c r="T30" s="9" t="s">
        <v>36</v>
      </c>
      <c r="U30" s="9">
        <v>2E-3</v>
      </c>
      <c r="V30" s="10" t="s">
        <v>36</v>
      </c>
      <c r="W30" s="8"/>
    </row>
    <row r="31" spans="2:23">
      <c r="B31" s="36">
        <v>42472</v>
      </c>
      <c r="C31" s="30">
        <v>13</v>
      </c>
      <c r="D31" s="9" t="s">
        <v>40</v>
      </c>
      <c r="E31" s="9">
        <v>1E-3</v>
      </c>
      <c r="F31" s="9" t="s">
        <v>36</v>
      </c>
      <c r="G31" s="9">
        <v>2E-3</v>
      </c>
      <c r="H31" s="9" t="s">
        <v>37</v>
      </c>
      <c r="I31" s="9">
        <v>2E-3</v>
      </c>
      <c r="J31" s="9" t="s">
        <v>36</v>
      </c>
      <c r="K31" s="9">
        <v>0.14000000000000001</v>
      </c>
      <c r="L31" s="9" t="s">
        <v>40</v>
      </c>
      <c r="M31" s="9">
        <v>1E-3</v>
      </c>
      <c r="N31" s="9" t="s">
        <v>36</v>
      </c>
      <c r="O31" s="9">
        <v>0.02</v>
      </c>
      <c r="P31" s="9" t="s">
        <v>40</v>
      </c>
      <c r="Q31" s="9">
        <v>5.0000000000000001E-3</v>
      </c>
      <c r="R31" s="9" t="s">
        <v>36</v>
      </c>
      <c r="S31" s="9">
        <v>5.0000000000000001E-3</v>
      </c>
      <c r="T31" s="9" t="s">
        <v>40</v>
      </c>
      <c r="U31" s="9">
        <v>2E-3</v>
      </c>
      <c r="V31" s="10" t="s">
        <v>36</v>
      </c>
      <c r="W31" s="8"/>
    </row>
    <row r="32" spans="2:23">
      <c r="B32" s="36">
        <v>42478</v>
      </c>
      <c r="C32" s="30">
        <v>70</v>
      </c>
      <c r="D32" s="9" t="s">
        <v>40</v>
      </c>
      <c r="E32" s="9">
        <v>6.0000000000000001E-3</v>
      </c>
      <c r="F32" s="9" t="s">
        <v>40</v>
      </c>
      <c r="G32" s="9">
        <v>5.0000000000000001E-3</v>
      </c>
      <c r="H32" s="9" t="s">
        <v>40</v>
      </c>
      <c r="I32" s="9">
        <v>1.7999999999999999E-2</v>
      </c>
      <c r="J32" s="9" t="s">
        <v>40</v>
      </c>
      <c r="K32" s="9">
        <v>0.77</v>
      </c>
      <c r="L32" s="9" t="s">
        <v>40</v>
      </c>
      <c r="M32" s="9">
        <v>1E-3</v>
      </c>
      <c r="N32" s="9" t="s">
        <v>36</v>
      </c>
      <c r="O32" s="9">
        <v>3.2000000000000001E-2</v>
      </c>
      <c r="P32" s="9" t="s">
        <v>40</v>
      </c>
      <c r="Q32" s="9">
        <v>0.05</v>
      </c>
      <c r="R32" s="9" t="s">
        <v>40</v>
      </c>
      <c r="S32" s="9">
        <v>1E-3</v>
      </c>
      <c r="T32" s="9" t="s">
        <v>36</v>
      </c>
      <c r="U32" s="9">
        <v>4.0000000000000001E-3</v>
      </c>
      <c r="V32" s="10" t="s">
        <v>37</v>
      </c>
      <c r="W32" s="8"/>
    </row>
    <row r="33" spans="2:23">
      <c r="B33" s="36">
        <v>42484</v>
      </c>
      <c r="C33" s="30">
        <v>22</v>
      </c>
      <c r="D33" s="9" t="s">
        <v>40</v>
      </c>
      <c r="E33" s="9">
        <v>1E-3</v>
      </c>
      <c r="F33" s="9" t="s">
        <v>36</v>
      </c>
      <c r="G33" s="9">
        <v>1E-3</v>
      </c>
      <c r="H33" s="9" t="s">
        <v>36</v>
      </c>
      <c r="I33" s="9">
        <v>6.0000000000000001E-3</v>
      </c>
      <c r="J33" s="9" t="s">
        <v>37</v>
      </c>
      <c r="K33" s="9">
        <v>0.25</v>
      </c>
      <c r="L33" s="9" t="s">
        <v>40</v>
      </c>
      <c r="M33" s="9">
        <v>1E-3</v>
      </c>
      <c r="N33" s="9" t="s">
        <v>36</v>
      </c>
      <c r="O33" s="9">
        <v>3.2000000000000001E-2</v>
      </c>
      <c r="P33" s="9" t="s">
        <v>40</v>
      </c>
      <c r="Q33" s="9">
        <v>0.01</v>
      </c>
      <c r="R33" s="9" t="s">
        <v>37</v>
      </c>
      <c r="S33" s="9">
        <v>2E-3</v>
      </c>
      <c r="T33" s="9" t="s">
        <v>37</v>
      </c>
      <c r="U33" s="9">
        <v>2E-3</v>
      </c>
      <c r="V33" s="10" t="s">
        <v>36</v>
      </c>
      <c r="W33" s="8"/>
    </row>
    <row r="34" spans="2:23">
      <c r="B34" s="36">
        <v>42490</v>
      </c>
      <c r="C34" s="30">
        <v>19</v>
      </c>
      <c r="D34" s="9" t="s">
        <v>40</v>
      </c>
      <c r="E34" s="9">
        <v>3.0000000000000001E-3</v>
      </c>
      <c r="F34" s="9" t="s">
        <v>37</v>
      </c>
      <c r="G34" s="9">
        <v>1E-3</v>
      </c>
      <c r="H34" s="9" t="s">
        <v>36</v>
      </c>
      <c r="I34" s="9">
        <v>6.0000000000000001E-3</v>
      </c>
      <c r="J34" s="9" t="s">
        <v>37</v>
      </c>
      <c r="K34" s="9">
        <v>0.24</v>
      </c>
      <c r="L34" s="9" t="s">
        <v>40</v>
      </c>
      <c r="M34" s="9">
        <v>1E-3</v>
      </c>
      <c r="N34" s="9" t="s">
        <v>36</v>
      </c>
      <c r="O34" s="9">
        <v>2.1999999999999999E-2</v>
      </c>
      <c r="P34" s="9" t="s">
        <v>40</v>
      </c>
      <c r="Q34" s="9">
        <v>1.4999999999999999E-2</v>
      </c>
      <c r="R34" s="9" t="s">
        <v>37</v>
      </c>
      <c r="S34" s="9">
        <v>2E-3</v>
      </c>
      <c r="T34" s="9" t="s">
        <v>37</v>
      </c>
      <c r="U34" s="9">
        <v>2E-3</v>
      </c>
      <c r="V34" s="10" t="s">
        <v>36</v>
      </c>
      <c r="W34" s="8"/>
    </row>
    <row r="35" spans="2:23">
      <c r="B35" s="36">
        <v>42496</v>
      </c>
      <c r="C35" s="30">
        <v>119</v>
      </c>
      <c r="D35" s="9" t="s">
        <v>40</v>
      </c>
      <c r="E35" s="9">
        <v>1.7999999999999999E-2</v>
      </c>
      <c r="F35" s="9" t="s">
        <v>40</v>
      </c>
      <c r="G35" s="9">
        <v>4.0000000000000001E-3</v>
      </c>
      <c r="H35" s="9" t="s">
        <v>37</v>
      </c>
      <c r="I35" s="9">
        <v>1.4E-2</v>
      </c>
      <c r="J35" s="9" t="s">
        <v>40</v>
      </c>
      <c r="K35" s="9">
        <v>1.4</v>
      </c>
      <c r="L35" s="9" t="s">
        <v>40</v>
      </c>
      <c r="M35" s="9">
        <v>3.0000000000000001E-3</v>
      </c>
      <c r="N35" s="9" t="s">
        <v>37</v>
      </c>
      <c r="O35" s="9">
        <v>1.7999999999999999E-2</v>
      </c>
      <c r="P35" s="9" t="s">
        <v>40</v>
      </c>
      <c r="Q35" s="9">
        <v>0.01</v>
      </c>
      <c r="R35" s="9" t="s">
        <v>37</v>
      </c>
      <c r="S35" s="9">
        <v>1E-3</v>
      </c>
      <c r="T35" s="9" t="s">
        <v>36</v>
      </c>
      <c r="U35" s="9">
        <v>2E-3</v>
      </c>
      <c r="V35" s="10" t="s">
        <v>36</v>
      </c>
      <c r="W35" s="8"/>
    </row>
    <row r="36" spans="2:23">
      <c r="B36" s="36">
        <v>42502</v>
      </c>
      <c r="C36" s="30">
        <v>59</v>
      </c>
      <c r="D36" s="9" t="s">
        <v>40</v>
      </c>
      <c r="E36" s="9">
        <v>4.0000000000000001E-3</v>
      </c>
      <c r="F36" s="9" t="s">
        <v>37</v>
      </c>
      <c r="G36" s="9">
        <v>3.0000000000000001E-3</v>
      </c>
      <c r="H36" s="9" t="s">
        <v>37</v>
      </c>
      <c r="I36" s="9">
        <v>1.4E-2</v>
      </c>
      <c r="J36" s="9" t="s">
        <v>40</v>
      </c>
      <c r="K36" s="9">
        <v>0.68</v>
      </c>
      <c r="L36" s="9" t="s">
        <v>40</v>
      </c>
      <c r="M36" s="9">
        <v>1E-3</v>
      </c>
      <c r="N36" s="9" t="s">
        <v>36</v>
      </c>
      <c r="O36" s="9">
        <v>1.7999999999999999E-2</v>
      </c>
      <c r="P36" s="9" t="s">
        <v>40</v>
      </c>
      <c r="Q36" s="9">
        <v>2.5000000000000001E-2</v>
      </c>
      <c r="R36" s="9" t="s">
        <v>40</v>
      </c>
      <c r="S36" s="9">
        <v>1E-3</v>
      </c>
      <c r="T36" s="9" t="s">
        <v>36</v>
      </c>
      <c r="U36" s="9">
        <v>6.0000000000000001E-3</v>
      </c>
      <c r="V36" s="10" t="s">
        <v>37</v>
      </c>
      <c r="W36" s="8"/>
    </row>
    <row r="37" spans="2:23">
      <c r="B37" s="36">
        <v>42508</v>
      </c>
      <c r="C37" s="30">
        <v>16</v>
      </c>
      <c r="D37" s="9" t="s">
        <v>40</v>
      </c>
      <c r="E37" s="9">
        <v>3.0000000000000001E-3</v>
      </c>
      <c r="F37" s="9" t="s">
        <v>37</v>
      </c>
      <c r="G37" s="9">
        <v>1E-3</v>
      </c>
      <c r="H37" s="9" t="s">
        <v>36</v>
      </c>
      <c r="I37" s="9">
        <v>4.0000000000000001E-3</v>
      </c>
      <c r="J37" s="9" t="s">
        <v>37</v>
      </c>
      <c r="K37" s="9">
        <v>0.2</v>
      </c>
      <c r="L37" s="9" t="s">
        <v>40</v>
      </c>
      <c r="M37" s="9">
        <v>1E-3</v>
      </c>
      <c r="N37" s="9" t="s">
        <v>36</v>
      </c>
      <c r="O37" s="9">
        <v>0.02</v>
      </c>
      <c r="P37" s="9" t="s">
        <v>40</v>
      </c>
      <c r="Q37" s="9">
        <v>1.4999999999999999E-2</v>
      </c>
      <c r="R37" s="9" t="s">
        <v>37</v>
      </c>
      <c r="S37" s="9">
        <v>1E-3</v>
      </c>
      <c r="T37" s="9" t="s">
        <v>36</v>
      </c>
      <c r="U37" s="9">
        <v>4.0000000000000001E-3</v>
      </c>
      <c r="V37" s="10" t="s">
        <v>37</v>
      </c>
      <c r="W37" s="8"/>
    </row>
    <row r="38" spans="2:23">
      <c r="B38" s="36">
        <v>42514</v>
      </c>
      <c r="C38" s="30">
        <v>100</v>
      </c>
      <c r="D38" s="9" t="s">
        <v>40</v>
      </c>
      <c r="E38" s="9">
        <v>1.6E-2</v>
      </c>
      <c r="F38" s="9" t="s">
        <v>40</v>
      </c>
      <c r="G38" s="9">
        <v>3.0000000000000001E-3</v>
      </c>
      <c r="H38" s="9" t="s">
        <v>37</v>
      </c>
      <c r="I38" s="9">
        <v>2.8000000000000001E-2</v>
      </c>
      <c r="J38" s="9" t="s">
        <v>40</v>
      </c>
      <c r="K38" s="9">
        <v>1.6</v>
      </c>
      <c r="L38" s="9" t="s">
        <v>40</v>
      </c>
      <c r="M38" s="9">
        <v>1E-3</v>
      </c>
      <c r="N38" s="9" t="s">
        <v>36</v>
      </c>
      <c r="O38" s="9">
        <v>2.8000000000000001E-2</v>
      </c>
      <c r="P38" s="9" t="s">
        <v>40</v>
      </c>
      <c r="Q38" s="9">
        <v>0.04</v>
      </c>
      <c r="R38" s="9" t="s">
        <v>40</v>
      </c>
      <c r="S38" s="9">
        <v>1E-3</v>
      </c>
      <c r="T38" s="9" t="s">
        <v>36</v>
      </c>
      <c r="U38" s="9">
        <v>4.0000000000000001E-3</v>
      </c>
      <c r="V38" s="10" t="s">
        <v>37</v>
      </c>
      <c r="W38" s="8"/>
    </row>
    <row r="39" spans="2:23">
      <c r="B39" s="36">
        <v>42520</v>
      </c>
      <c r="C39" s="30">
        <v>43</v>
      </c>
      <c r="D39" s="9" t="s">
        <v>40</v>
      </c>
      <c r="E39" s="9">
        <v>3.0000000000000001E-3</v>
      </c>
      <c r="F39" s="9" t="s">
        <v>37</v>
      </c>
      <c r="G39" s="9">
        <v>3.0000000000000001E-3</v>
      </c>
      <c r="H39" s="9" t="s">
        <v>37</v>
      </c>
      <c r="I39" s="9">
        <v>6.0000000000000001E-3</v>
      </c>
      <c r="J39" s="9" t="s">
        <v>37</v>
      </c>
      <c r="K39" s="9">
        <v>0.31</v>
      </c>
      <c r="L39" s="9" t="s">
        <v>40</v>
      </c>
      <c r="M39" s="9">
        <v>1E-3</v>
      </c>
      <c r="N39" s="9" t="s">
        <v>36</v>
      </c>
      <c r="O39" s="9">
        <v>3.5999999999999997E-2</v>
      </c>
      <c r="P39" s="9" t="s">
        <v>40</v>
      </c>
      <c r="Q39" s="9">
        <v>0.02</v>
      </c>
      <c r="R39" s="9" t="s">
        <v>37</v>
      </c>
      <c r="S39" s="9">
        <v>1E-3</v>
      </c>
      <c r="T39" s="9" t="s">
        <v>36</v>
      </c>
      <c r="U39" s="9">
        <v>4.0000000000000001E-3</v>
      </c>
      <c r="V39" s="10" t="s">
        <v>37</v>
      </c>
      <c r="W39" s="8"/>
    </row>
    <row r="40" spans="2:23">
      <c r="B40" s="36">
        <v>42526</v>
      </c>
      <c r="C40" s="30">
        <v>23</v>
      </c>
      <c r="D40" s="9" t="s">
        <v>43</v>
      </c>
      <c r="E40" s="9">
        <v>2E-3</v>
      </c>
      <c r="F40" s="9" t="s">
        <v>37</v>
      </c>
      <c r="G40" s="9">
        <v>1E-3</v>
      </c>
      <c r="H40" s="9" t="s">
        <v>36</v>
      </c>
      <c r="I40" s="9">
        <v>4.0000000000000001E-3</v>
      </c>
      <c r="J40" s="9" t="s">
        <v>37</v>
      </c>
      <c r="K40" s="9">
        <v>0.12</v>
      </c>
      <c r="L40" s="9" t="s">
        <v>40</v>
      </c>
      <c r="M40" s="9">
        <v>1E-3</v>
      </c>
      <c r="N40" s="9" t="s">
        <v>36</v>
      </c>
      <c r="O40" s="9">
        <v>1.7999999999999999E-2</v>
      </c>
      <c r="P40" s="9" t="s">
        <v>40</v>
      </c>
      <c r="Q40" s="9">
        <v>0.01</v>
      </c>
      <c r="R40" s="9" t="s">
        <v>37</v>
      </c>
      <c r="S40" s="9">
        <v>1E-3</v>
      </c>
      <c r="T40" s="9" t="s">
        <v>36</v>
      </c>
      <c r="U40" s="9">
        <v>2E-3</v>
      </c>
      <c r="V40" s="10" t="s">
        <v>36</v>
      </c>
      <c r="W40" s="8"/>
    </row>
    <row r="41" spans="2:23">
      <c r="B41" s="36">
        <v>42532</v>
      </c>
      <c r="C41" s="30">
        <v>40</v>
      </c>
      <c r="D41" s="9" t="s">
        <v>40</v>
      </c>
      <c r="E41" s="9">
        <v>1E-3</v>
      </c>
      <c r="F41" s="9" t="s">
        <v>36</v>
      </c>
      <c r="G41" s="9">
        <v>1E-3</v>
      </c>
      <c r="H41" s="9" t="s">
        <v>36</v>
      </c>
      <c r="I41" s="9">
        <v>1.2E-2</v>
      </c>
      <c r="J41" s="9" t="s">
        <v>40</v>
      </c>
      <c r="K41" s="9">
        <v>0.45</v>
      </c>
      <c r="L41" s="9" t="s">
        <v>40</v>
      </c>
      <c r="M41" s="9">
        <v>1E-3</v>
      </c>
      <c r="N41" s="9" t="s">
        <v>36</v>
      </c>
      <c r="O41" s="9">
        <v>1.4E-2</v>
      </c>
      <c r="P41" s="9" t="s">
        <v>40</v>
      </c>
      <c r="Q41" s="9">
        <v>0.02</v>
      </c>
      <c r="R41" s="9" t="s">
        <v>37</v>
      </c>
      <c r="S41" s="9">
        <v>1E-3</v>
      </c>
      <c r="T41" s="9" t="s">
        <v>36</v>
      </c>
      <c r="U41" s="9">
        <v>2E-3</v>
      </c>
      <c r="V41" s="10" t="s">
        <v>36</v>
      </c>
      <c r="W41" s="8"/>
    </row>
    <row r="42" spans="2:23">
      <c r="B42" s="36">
        <v>42538</v>
      </c>
      <c r="C42" s="30">
        <v>34</v>
      </c>
      <c r="D42" s="9" t="s">
        <v>40</v>
      </c>
      <c r="E42" s="9">
        <v>3.0000000000000001E-3</v>
      </c>
      <c r="F42" s="9" t="s">
        <v>37</v>
      </c>
      <c r="G42" s="9">
        <v>2E-3</v>
      </c>
      <c r="H42" s="9" t="s">
        <v>37</v>
      </c>
      <c r="I42" s="9">
        <v>4.0000000000000001E-3</v>
      </c>
      <c r="J42" s="9" t="s">
        <v>37</v>
      </c>
      <c r="K42" s="9">
        <v>0.2</v>
      </c>
      <c r="L42" s="9" t="s">
        <v>40</v>
      </c>
      <c r="M42" s="9">
        <v>2E-3</v>
      </c>
      <c r="N42" s="9" t="s">
        <v>37</v>
      </c>
      <c r="O42" s="9">
        <v>2.8000000000000001E-2</v>
      </c>
      <c r="P42" s="9" t="s">
        <v>40</v>
      </c>
      <c r="Q42" s="9">
        <v>1.4999999999999999E-2</v>
      </c>
      <c r="R42" s="9" t="s">
        <v>37</v>
      </c>
      <c r="S42" s="9">
        <v>1E-3</v>
      </c>
      <c r="T42" s="9" t="s">
        <v>36</v>
      </c>
      <c r="U42" s="9">
        <v>2E-3</v>
      </c>
      <c r="V42" s="10" t="s">
        <v>36</v>
      </c>
      <c r="W42" s="8"/>
    </row>
    <row r="43" spans="2:23">
      <c r="B43" s="36">
        <v>42544</v>
      </c>
      <c r="C43" s="30">
        <v>32</v>
      </c>
      <c r="D43" s="9" t="s">
        <v>43</v>
      </c>
      <c r="E43" s="9">
        <v>1E-3</v>
      </c>
      <c r="F43" s="9" t="s">
        <v>36</v>
      </c>
      <c r="G43" s="9">
        <v>2E-3</v>
      </c>
      <c r="H43" s="9" t="s">
        <v>37</v>
      </c>
      <c r="I43" s="9">
        <v>0.01</v>
      </c>
      <c r="J43" s="9" t="s">
        <v>40</v>
      </c>
      <c r="K43" s="9">
        <v>0.41</v>
      </c>
      <c r="L43" s="9" t="s">
        <v>40</v>
      </c>
      <c r="M43" s="9">
        <v>1E-3</v>
      </c>
      <c r="N43" s="9" t="s">
        <v>36</v>
      </c>
      <c r="O43" s="9">
        <v>3.2000000000000001E-2</v>
      </c>
      <c r="P43" s="9" t="s">
        <v>40</v>
      </c>
      <c r="Q43" s="9">
        <v>0.02</v>
      </c>
      <c r="R43" s="9" t="s">
        <v>37</v>
      </c>
      <c r="S43" s="9">
        <v>1E-3</v>
      </c>
      <c r="T43" s="9" t="s">
        <v>36</v>
      </c>
      <c r="U43" s="9">
        <v>2E-3</v>
      </c>
      <c r="V43" s="10" t="s">
        <v>36</v>
      </c>
      <c r="W43" s="8"/>
    </row>
    <row r="44" spans="2:23">
      <c r="B44" s="36">
        <v>42550</v>
      </c>
      <c r="C44" s="30">
        <v>17</v>
      </c>
      <c r="D44" s="9" t="s">
        <v>40</v>
      </c>
      <c r="E44" s="9">
        <v>1.7999999999999999E-2</v>
      </c>
      <c r="F44" s="9" t="s">
        <v>40</v>
      </c>
      <c r="G44" s="9">
        <v>1E-3</v>
      </c>
      <c r="H44" s="9" t="s">
        <v>36</v>
      </c>
      <c r="I44" s="9">
        <v>4.0000000000000001E-3</v>
      </c>
      <c r="J44" s="9" t="s">
        <v>37</v>
      </c>
      <c r="K44" s="9">
        <v>0.23</v>
      </c>
      <c r="L44" s="9" t="s">
        <v>40</v>
      </c>
      <c r="M44" s="9">
        <v>1E-3</v>
      </c>
      <c r="N44" s="9" t="s">
        <v>36</v>
      </c>
      <c r="O44" s="9">
        <v>2.8000000000000001E-2</v>
      </c>
      <c r="P44" s="9" t="s">
        <v>40</v>
      </c>
      <c r="Q44" s="9">
        <v>0.32</v>
      </c>
      <c r="R44" s="9" t="s">
        <v>40</v>
      </c>
      <c r="S44" s="9">
        <v>1E-3</v>
      </c>
      <c r="T44" s="9" t="s">
        <v>36</v>
      </c>
      <c r="U44" s="9">
        <v>2E-3</v>
      </c>
      <c r="V44" s="10" t="s">
        <v>36</v>
      </c>
      <c r="W44" s="8"/>
    </row>
    <row r="45" spans="2:23">
      <c r="B45" s="36">
        <v>42556</v>
      </c>
      <c r="C45" s="30">
        <v>24</v>
      </c>
      <c r="D45" s="9" t="s">
        <v>41</v>
      </c>
      <c r="E45" s="9">
        <v>2.1000000000000001E-2</v>
      </c>
      <c r="F45" s="9" t="s">
        <v>40</v>
      </c>
      <c r="G45" s="9">
        <v>1E-3</v>
      </c>
      <c r="H45" s="9" t="s">
        <v>36</v>
      </c>
      <c r="I45" s="9">
        <v>6.0000000000000001E-3</v>
      </c>
      <c r="J45" s="9" t="s">
        <v>37</v>
      </c>
      <c r="K45" s="9">
        <v>0.27</v>
      </c>
      <c r="L45" s="9" t="s">
        <v>40</v>
      </c>
      <c r="M45" s="9">
        <v>1E-3</v>
      </c>
      <c r="N45" s="9" t="s">
        <v>36</v>
      </c>
      <c r="O45" s="9">
        <v>5.1999999999999998E-2</v>
      </c>
      <c r="P45" s="9" t="s">
        <v>40</v>
      </c>
      <c r="Q45" s="9">
        <v>0.34</v>
      </c>
      <c r="R45" s="9" t="s">
        <v>40</v>
      </c>
      <c r="S45" s="9">
        <v>1E-3</v>
      </c>
      <c r="T45" s="9" t="s">
        <v>36</v>
      </c>
      <c r="U45" s="9">
        <v>2E-3</v>
      </c>
      <c r="V45" s="10" t="s">
        <v>36</v>
      </c>
      <c r="W45" s="8"/>
    </row>
    <row r="46" spans="2:23">
      <c r="B46" s="36">
        <v>42562</v>
      </c>
      <c r="C46" s="30">
        <v>25</v>
      </c>
      <c r="D46" s="9" t="s">
        <v>40</v>
      </c>
      <c r="E46" s="9">
        <v>1.4999999999999999E-2</v>
      </c>
      <c r="F46" s="9" t="s">
        <v>40</v>
      </c>
      <c r="G46" s="9">
        <v>1E-3</v>
      </c>
      <c r="H46" s="9" t="s">
        <v>36</v>
      </c>
      <c r="I46" s="9">
        <v>4.0000000000000001E-3</v>
      </c>
      <c r="J46" s="9" t="s">
        <v>37</v>
      </c>
      <c r="K46" s="9">
        <v>0.2</v>
      </c>
      <c r="L46" s="9" t="s">
        <v>40</v>
      </c>
      <c r="M46" s="9">
        <v>1E-3</v>
      </c>
      <c r="N46" s="9" t="s">
        <v>36</v>
      </c>
      <c r="O46" s="9">
        <v>4.5999999999999999E-2</v>
      </c>
      <c r="P46" s="9" t="s">
        <v>40</v>
      </c>
      <c r="Q46" s="9">
        <v>0.33</v>
      </c>
      <c r="R46" s="9" t="s">
        <v>40</v>
      </c>
      <c r="S46" s="9">
        <v>1E-3</v>
      </c>
      <c r="T46" s="9" t="s">
        <v>36</v>
      </c>
      <c r="U46" s="9">
        <v>2E-3</v>
      </c>
      <c r="V46" s="10" t="s">
        <v>36</v>
      </c>
      <c r="W46" s="8"/>
    </row>
    <row r="47" spans="2:23">
      <c r="B47" s="36">
        <v>42568</v>
      </c>
      <c r="C47" s="30">
        <v>30</v>
      </c>
      <c r="D47" s="9" t="s">
        <v>40</v>
      </c>
      <c r="E47" s="9">
        <v>0.02</v>
      </c>
      <c r="F47" s="9" t="s">
        <v>40</v>
      </c>
      <c r="G47" s="9">
        <v>1E-3</v>
      </c>
      <c r="H47" s="9" t="s">
        <v>36</v>
      </c>
      <c r="I47" s="9">
        <v>6.0000000000000001E-3</v>
      </c>
      <c r="J47" s="9" t="s">
        <v>37</v>
      </c>
      <c r="K47" s="9">
        <v>0.22</v>
      </c>
      <c r="L47" s="9" t="s">
        <v>40</v>
      </c>
      <c r="M47" s="9">
        <v>1E-3</v>
      </c>
      <c r="N47" s="9" t="s">
        <v>36</v>
      </c>
      <c r="O47" s="9">
        <v>2.4E-2</v>
      </c>
      <c r="P47" s="9" t="s">
        <v>40</v>
      </c>
      <c r="Q47" s="9">
        <v>0.32</v>
      </c>
      <c r="R47" s="9" t="s">
        <v>40</v>
      </c>
      <c r="S47" s="9">
        <v>1E-3</v>
      </c>
      <c r="T47" s="9" t="s">
        <v>36</v>
      </c>
      <c r="U47" s="9">
        <v>2E-3</v>
      </c>
      <c r="V47" s="10" t="s">
        <v>36</v>
      </c>
      <c r="W47" s="8"/>
    </row>
    <row r="48" spans="2:23">
      <c r="B48" s="36">
        <v>42574</v>
      </c>
      <c r="C48" s="30">
        <v>22</v>
      </c>
      <c r="D48" s="9" t="s">
        <v>41</v>
      </c>
      <c r="E48" s="9">
        <v>1.7999999999999999E-2</v>
      </c>
      <c r="F48" s="9" t="s">
        <v>40</v>
      </c>
      <c r="G48" s="9">
        <v>1E-3</v>
      </c>
      <c r="H48" s="9" t="s">
        <v>36</v>
      </c>
      <c r="I48" s="9">
        <v>4.0000000000000001E-3</v>
      </c>
      <c r="J48" s="9" t="s">
        <v>37</v>
      </c>
      <c r="K48" s="9">
        <v>0.25</v>
      </c>
      <c r="L48" s="9" t="s">
        <v>40</v>
      </c>
      <c r="M48" s="9">
        <v>1E-3</v>
      </c>
      <c r="N48" s="9" t="s">
        <v>36</v>
      </c>
      <c r="O48" s="9">
        <v>8.2000000000000003E-2</v>
      </c>
      <c r="P48" s="9" t="s">
        <v>40</v>
      </c>
      <c r="Q48" s="9">
        <v>0.34</v>
      </c>
      <c r="R48" s="9" t="s">
        <v>40</v>
      </c>
      <c r="S48" s="9">
        <v>1E-3</v>
      </c>
      <c r="T48" s="9" t="s">
        <v>36</v>
      </c>
      <c r="U48" s="9">
        <v>2E-3</v>
      </c>
      <c r="V48" s="10" t="s">
        <v>36</v>
      </c>
      <c r="W48" s="8"/>
    </row>
    <row r="49" spans="2:23">
      <c r="B49" s="36">
        <v>42580</v>
      </c>
      <c r="C49" s="30">
        <v>16</v>
      </c>
      <c r="D49" s="9" t="s">
        <v>40</v>
      </c>
      <c r="E49" s="9">
        <v>1.4999999999999999E-2</v>
      </c>
      <c r="F49" s="9" t="s">
        <v>40</v>
      </c>
      <c r="G49" s="9">
        <v>1E-3</v>
      </c>
      <c r="H49" s="9" t="s">
        <v>36</v>
      </c>
      <c r="I49" s="9">
        <v>8.0000000000000002E-3</v>
      </c>
      <c r="J49" s="9" t="s">
        <v>37</v>
      </c>
      <c r="K49" s="9">
        <v>0.23</v>
      </c>
      <c r="L49" s="9" t="s">
        <v>40</v>
      </c>
      <c r="M49" s="9">
        <v>1E-3</v>
      </c>
      <c r="N49" s="9" t="s">
        <v>36</v>
      </c>
      <c r="O49" s="9">
        <v>4.5999999999999999E-2</v>
      </c>
      <c r="P49" s="9" t="s">
        <v>40</v>
      </c>
      <c r="Q49" s="9">
        <v>0.34</v>
      </c>
      <c r="R49" s="9" t="s">
        <v>40</v>
      </c>
      <c r="S49" s="9">
        <v>1E-3</v>
      </c>
      <c r="T49" s="9" t="s">
        <v>36</v>
      </c>
      <c r="U49" s="9">
        <v>2E-3</v>
      </c>
      <c r="V49" s="10" t="s">
        <v>36</v>
      </c>
      <c r="W49" s="8"/>
    </row>
    <row r="50" spans="2:23">
      <c r="B50" s="36">
        <v>42586</v>
      </c>
      <c r="C50" s="30">
        <v>30</v>
      </c>
      <c r="D50" s="9" t="s">
        <v>40</v>
      </c>
      <c r="E50" s="9">
        <v>1E-3</v>
      </c>
      <c r="F50" s="9" t="s">
        <v>36</v>
      </c>
      <c r="G50" s="9">
        <v>1E-3</v>
      </c>
      <c r="H50" s="9" t="s">
        <v>36</v>
      </c>
      <c r="I50" s="9">
        <v>8.0000000000000002E-3</v>
      </c>
      <c r="J50" s="9" t="s">
        <v>37</v>
      </c>
      <c r="K50" s="9">
        <v>0.35</v>
      </c>
      <c r="L50" s="9" t="s">
        <v>40</v>
      </c>
      <c r="M50" s="9">
        <v>1E-3</v>
      </c>
      <c r="N50" s="9" t="s">
        <v>36</v>
      </c>
      <c r="O50" s="9">
        <v>3.2000000000000001E-2</v>
      </c>
      <c r="P50" s="9" t="s">
        <v>40</v>
      </c>
      <c r="Q50" s="9">
        <v>1.4999999999999999E-2</v>
      </c>
      <c r="R50" s="9" t="s">
        <v>37</v>
      </c>
      <c r="S50" s="9">
        <v>1E-3</v>
      </c>
      <c r="T50" s="9" t="s">
        <v>36</v>
      </c>
      <c r="U50" s="9">
        <v>2E-3</v>
      </c>
      <c r="V50" s="10" t="s">
        <v>36</v>
      </c>
      <c r="W50" s="8"/>
    </row>
    <row r="51" spans="2:23">
      <c r="B51" s="36">
        <v>42592</v>
      </c>
      <c r="C51" s="30">
        <v>47</v>
      </c>
      <c r="D51" s="9" t="s">
        <v>40</v>
      </c>
      <c r="E51" s="9">
        <v>3.0000000000000001E-3</v>
      </c>
      <c r="F51" s="9" t="s">
        <v>37</v>
      </c>
      <c r="G51" s="9">
        <v>1E-3</v>
      </c>
      <c r="H51" s="9" t="s">
        <v>36</v>
      </c>
      <c r="I51" s="9">
        <v>1.6E-2</v>
      </c>
      <c r="J51" s="9" t="s">
        <v>40</v>
      </c>
      <c r="K51" s="9">
        <v>0.74</v>
      </c>
      <c r="L51" s="9" t="s">
        <v>40</v>
      </c>
      <c r="M51" s="9">
        <v>1E-3</v>
      </c>
      <c r="N51" s="9" t="s">
        <v>36</v>
      </c>
      <c r="O51" s="9">
        <v>6.4000000000000001E-2</v>
      </c>
      <c r="P51" s="9" t="s">
        <v>40</v>
      </c>
      <c r="Q51" s="9">
        <v>0.02</v>
      </c>
      <c r="R51" s="9" t="s">
        <v>37</v>
      </c>
      <c r="S51" s="9">
        <v>3.0000000000000001E-3</v>
      </c>
      <c r="T51" s="9" t="s">
        <v>37</v>
      </c>
      <c r="U51" s="9">
        <v>2E-3</v>
      </c>
      <c r="V51" s="10" t="s">
        <v>36</v>
      </c>
      <c r="W51" s="8"/>
    </row>
    <row r="52" spans="2:23">
      <c r="B52" s="36">
        <v>42598</v>
      </c>
      <c r="C52" s="30">
        <v>11</v>
      </c>
      <c r="D52" s="9" t="s">
        <v>43</v>
      </c>
      <c r="E52" s="9">
        <v>1E-3</v>
      </c>
      <c r="F52" s="9" t="s">
        <v>36</v>
      </c>
      <c r="G52" s="9">
        <v>1E-3</v>
      </c>
      <c r="H52" s="9" t="s">
        <v>36</v>
      </c>
      <c r="I52" s="9">
        <v>2E-3</v>
      </c>
      <c r="J52" s="9" t="s">
        <v>36</v>
      </c>
      <c r="K52" s="9">
        <v>0.08</v>
      </c>
      <c r="L52" s="9" t="s">
        <v>40</v>
      </c>
      <c r="M52" s="9">
        <v>1E-3</v>
      </c>
      <c r="N52" s="9" t="s">
        <v>36</v>
      </c>
      <c r="O52" s="9">
        <v>3.4000000000000002E-2</v>
      </c>
      <c r="P52" s="9" t="s">
        <v>40</v>
      </c>
      <c r="Q52" s="9">
        <v>0.01</v>
      </c>
      <c r="R52" s="9" t="s">
        <v>37</v>
      </c>
      <c r="S52" s="9">
        <v>1E-3</v>
      </c>
      <c r="T52" s="9" t="s">
        <v>36</v>
      </c>
      <c r="U52" s="9">
        <v>2E-3</v>
      </c>
      <c r="V52" s="10" t="s">
        <v>36</v>
      </c>
      <c r="W52" s="8"/>
    </row>
    <row r="53" spans="2:23">
      <c r="B53" s="36">
        <v>42604</v>
      </c>
      <c r="C53" s="30">
        <v>24</v>
      </c>
      <c r="D53" s="9" t="s">
        <v>40</v>
      </c>
      <c r="E53" s="9">
        <v>1E-3</v>
      </c>
      <c r="F53" s="9" t="s">
        <v>36</v>
      </c>
      <c r="G53" s="9">
        <v>1E-3</v>
      </c>
      <c r="H53" s="9" t="s">
        <v>36</v>
      </c>
      <c r="I53" s="9">
        <v>4.0000000000000001E-3</v>
      </c>
      <c r="J53" s="9" t="s">
        <v>37</v>
      </c>
      <c r="K53" s="9">
        <v>0.16</v>
      </c>
      <c r="L53" s="9" t="s">
        <v>40</v>
      </c>
      <c r="M53" s="9">
        <v>1E-3</v>
      </c>
      <c r="N53" s="9" t="s">
        <v>36</v>
      </c>
      <c r="O53" s="9">
        <v>5.1999999999999998E-2</v>
      </c>
      <c r="P53" s="9" t="s">
        <v>40</v>
      </c>
      <c r="Q53" s="9">
        <v>1.4999999999999999E-2</v>
      </c>
      <c r="R53" s="9" t="s">
        <v>37</v>
      </c>
      <c r="S53" s="9">
        <v>1E-3</v>
      </c>
      <c r="T53" s="9" t="s">
        <v>36</v>
      </c>
      <c r="U53" s="9">
        <v>2E-3</v>
      </c>
      <c r="V53" s="10" t="s">
        <v>36</v>
      </c>
      <c r="W53" s="8"/>
    </row>
    <row r="54" spans="2:23">
      <c r="B54" s="36">
        <v>42610</v>
      </c>
      <c r="C54" s="30">
        <v>13</v>
      </c>
      <c r="D54" s="9" t="s">
        <v>40</v>
      </c>
      <c r="E54" s="9">
        <v>1E-3</v>
      </c>
      <c r="F54" s="9" t="s">
        <v>36</v>
      </c>
      <c r="G54" s="9">
        <v>1E-3</v>
      </c>
      <c r="H54" s="9" t="s">
        <v>36</v>
      </c>
      <c r="I54" s="9">
        <v>2E-3</v>
      </c>
      <c r="J54" s="9" t="s">
        <v>36</v>
      </c>
      <c r="K54" s="9">
        <v>0.08</v>
      </c>
      <c r="L54" s="9" t="s">
        <v>40</v>
      </c>
      <c r="M54" s="9">
        <v>1E-3</v>
      </c>
      <c r="N54" s="9" t="s">
        <v>36</v>
      </c>
      <c r="O54" s="9">
        <v>4.5999999999999999E-2</v>
      </c>
      <c r="P54" s="9" t="s">
        <v>40</v>
      </c>
      <c r="Q54" s="9">
        <v>0.01</v>
      </c>
      <c r="R54" s="9" t="s">
        <v>37</v>
      </c>
      <c r="S54" s="9">
        <v>1E-3</v>
      </c>
      <c r="T54" s="9" t="s">
        <v>36</v>
      </c>
      <c r="U54" s="9">
        <v>2E-3</v>
      </c>
      <c r="V54" s="10" t="s">
        <v>36</v>
      </c>
      <c r="W54" s="8"/>
    </row>
    <row r="55" spans="2:23">
      <c r="B55" s="36">
        <v>42616</v>
      </c>
      <c r="C55" s="30">
        <v>19</v>
      </c>
      <c r="D55" s="9" t="s">
        <v>40</v>
      </c>
      <c r="E55" s="9">
        <v>1E-3</v>
      </c>
      <c r="F55" s="9" t="s">
        <v>36</v>
      </c>
      <c r="G55" s="9">
        <v>1E-3</v>
      </c>
      <c r="H55" s="9" t="s">
        <v>36</v>
      </c>
      <c r="I55" s="9">
        <v>2E-3</v>
      </c>
      <c r="J55" s="9" t="s">
        <v>36</v>
      </c>
      <c r="K55" s="9">
        <v>0.23</v>
      </c>
      <c r="L55" s="9" t="s">
        <v>40</v>
      </c>
      <c r="M55" s="9">
        <v>1E-3</v>
      </c>
      <c r="N55" s="9" t="s">
        <v>36</v>
      </c>
      <c r="O55" s="9">
        <v>0.06</v>
      </c>
      <c r="P55" s="9" t="s">
        <v>40</v>
      </c>
      <c r="Q55" s="9">
        <v>0.01</v>
      </c>
      <c r="R55" s="9" t="s">
        <v>37</v>
      </c>
      <c r="S55" s="9">
        <v>1E-3</v>
      </c>
      <c r="T55" s="9" t="s">
        <v>36</v>
      </c>
      <c r="U55" s="9">
        <v>2E-3</v>
      </c>
      <c r="V55" s="10" t="s">
        <v>36</v>
      </c>
      <c r="W55" s="8"/>
    </row>
    <row r="56" spans="2:23">
      <c r="B56" s="36">
        <v>42622</v>
      </c>
      <c r="C56" s="30">
        <v>16</v>
      </c>
      <c r="D56" s="9" t="s">
        <v>40</v>
      </c>
      <c r="E56" s="9">
        <v>1E-3</v>
      </c>
      <c r="F56" s="9" t="s">
        <v>36</v>
      </c>
      <c r="G56" s="9">
        <v>1E-3</v>
      </c>
      <c r="H56" s="9" t="s">
        <v>36</v>
      </c>
      <c r="I56" s="9">
        <v>2E-3</v>
      </c>
      <c r="J56" s="9" t="s">
        <v>36</v>
      </c>
      <c r="K56" s="9">
        <v>0.18</v>
      </c>
      <c r="L56" s="9" t="s">
        <v>40</v>
      </c>
      <c r="M56" s="9">
        <v>1E-3</v>
      </c>
      <c r="N56" s="9" t="s">
        <v>36</v>
      </c>
      <c r="O56" s="9">
        <v>0.06</v>
      </c>
      <c r="P56" s="9" t="s">
        <v>40</v>
      </c>
      <c r="Q56" s="9">
        <v>1.4999999999999999E-2</v>
      </c>
      <c r="R56" s="9" t="s">
        <v>37</v>
      </c>
      <c r="S56" s="9">
        <v>1E-3</v>
      </c>
      <c r="T56" s="9" t="s">
        <v>36</v>
      </c>
      <c r="U56" s="9">
        <v>2E-3</v>
      </c>
      <c r="V56" s="10" t="s">
        <v>36</v>
      </c>
      <c r="W56" s="8"/>
    </row>
    <row r="57" spans="2:23">
      <c r="B57" s="36">
        <v>42628</v>
      </c>
      <c r="C57" s="30">
        <v>1</v>
      </c>
      <c r="D57" s="9" t="s">
        <v>44</v>
      </c>
      <c r="E57" s="9">
        <v>1E-3</v>
      </c>
      <c r="F57" s="9" t="s">
        <v>36</v>
      </c>
      <c r="G57" s="9">
        <v>1E-3</v>
      </c>
      <c r="H57" s="9" t="s">
        <v>36</v>
      </c>
      <c r="I57" s="9">
        <v>2E-3</v>
      </c>
      <c r="J57" s="9" t="s">
        <v>36</v>
      </c>
      <c r="K57" s="9">
        <v>0.23</v>
      </c>
      <c r="L57" s="9" t="s">
        <v>40</v>
      </c>
      <c r="M57" s="9">
        <v>1E-3</v>
      </c>
      <c r="N57" s="9" t="s">
        <v>36</v>
      </c>
      <c r="O57" s="9">
        <v>8.4000000000000005E-2</v>
      </c>
      <c r="P57" s="9" t="s">
        <v>40</v>
      </c>
      <c r="Q57" s="9">
        <v>1.4999999999999999E-2</v>
      </c>
      <c r="R57" s="9" t="s">
        <v>37</v>
      </c>
      <c r="S57" s="9">
        <v>1E-3</v>
      </c>
      <c r="T57" s="9" t="s">
        <v>36</v>
      </c>
      <c r="U57" s="9">
        <v>6.0000000000000001E-3</v>
      </c>
      <c r="V57" s="10" t="s">
        <v>37</v>
      </c>
      <c r="W57" s="8"/>
    </row>
    <row r="58" spans="2:23">
      <c r="B58" s="36">
        <v>42634</v>
      </c>
      <c r="C58" s="30">
        <v>1</v>
      </c>
      <c r="D58" s="9" t="s">
        <v>44</v>
      </c>
      <c r="E58" s="9">
        <v>1E-3</v>
      </c>
      <c r="F58" s="9" t="s">
        <v>36</v>
      </c>
      <c r="G58" s="9">
        <v>1E-3</v>
      </c>
      <c r="H58" s="9" t="s">
        <v>36</v>
      </c>
      <c r="I58" s="9">
        <v>6.0000000000000001E-3</v>
      </c>
      <c r="J58" s="9" t="s">
        <v>37</v>
      </c>
      <c r="K58" s="9">
        <v>0.38</v>
      </c>
      <c r="L58" s="9" t="s">
        <v>40</v>
      </c>
      <c r="M58" s="9">
        <v>1E-3</v>
      </c>
      <c r="N58" s="9" t="s">
        <v>36</v>
      </c>
      <c r="O58" s="9">
        <v>0.12</v>
      </c>
      <c r="P58" s="9" t="s">
        <v>40</v>
      </c>
      <c r="Q58" s="9">
        <v>0.02</v>
      </c>
      <c r="R58" s="9" t="s">
        <v>37</v>
      </c>
      <c r="S58" s="9">
        <v>1E-3</v>
      </c>
      <c r="T58" s="9" t="s">
        <v>36</v>
      </c>
      <c r="U58" s="9">
        <v>2E-3</v>
      </c>
      <c r="V58" s="10" t="s">
        <v>36</v>
      </c>
      <c r="W58" s="8"/>
    </row>
    <row r="59" spans="2:23">
      <c r="B59" s="36">
        <v>42640</v>
      </c>
      <c r="C59" s="30">
        <v>5</v>
      </c>
      <c r="D59" s="9" t="s">
        <v>41</v>
      </c>
      <c r="E59" s="9">
        <v>1E-3</v>
      </c>
      <c r="F59" s="9" t="s">
        <v>36</v>
      </c>
      <c r="G59" s="9">
        <v>2E-3</v>
      </c>
      <c r="H59" s="9" t="s">
        <v>37</v>
      </c>
      <c r="I59" s="9">
        <v>1.6E-2</v>
      </c>
      <c r="J59" s="9" t="s">
        <v>40</v>
      </c>
      <c r="K59" s="9">
        <v>0.56000000000000005</v>
      </c>
      <c r="L59" s="9" t="s">
        <v>40</v>
      </c>
      <c r="M59" s="9">
        <v>1E-3</v>
      </c>
      <c r="N59" s="9" t="s">
        <v>36</v>
      </c>
      <c r="O59" s="9">
        <v>0.06</v>
      </c>
      <c r="P59" s="9" t="s">
        <v>40</v>
      </c>
      <c r="Q59" s="9">
        <v>2.5000000000000001E-2</v>
      </c>
      <c r="R59" s="9" t="s">
        <v>40</v>
      </c>
      <c r="S59" s="9">
        <v>1E-3</v>
      </c>
      <c r="T59" s="9" t="s">
        <v>36</v>
      </c>
      <c r="U59" s="9">
        <v>2E-3</v>
      </c>
      <c r="V59" s="10" t="s">
        <v>36</v>
      </c>
      <c r="W59" s="8"/>
    </row>
    <row r="60" spans="2:23">
      <c r="B60" s="36">
        <v>42646</v>
      </c>
      <c r="C60" s="30" t="s">
        <v>45</v>
      </c>
      <c r="D60" s="9" t="s">
        <v>46</v>
      </c>
      <c r="E60" s="9">
        <v>1E-3</v>
      </c>
      <c r="F60" s="9" t="s">
        <v>36</v>
      </c>
      <c r="G60" s="9">
        <v>3.0000000000000001E-3</v>
      </c>
      <c r="H60" s="9" t="s">
        <v>37</v>
      </c>
      <c r="I60" s="9">
        <v>2E-3</v>
      </c>
      <c r="J60" s="9" t="s">
        <v>36</v>
      </c>
      <c r="K60" s="9">
        <v>0.08</v>
      </c>
      <c r="L60" s="9" t="s">
        <v>40</v>
      </c>
      <c r="M60" s="9">
        <v>1E-3</v>
      </c>
      <c r="N60" s="9" t="s">
        <v>36</v>
      </c>
      <c r="O60" s="9">
        <v>7.3999999999999996E-2</v>
      </c>
      <c r="P60" s="9" t="s">
        <v>40</v>
      </c>
      <c r="Q60" s="9">
        <v>1.4999999999999999E-2</v>
      </c>
      <c r="R60" s="9" t="s">
        <v>37</v>
      </c>
      <c r="S60" s="9">
        <v>1E-3</v>
      </c>
      <c r="T60" s="9" t="s">
        <v>36</v>
      </c>
      <c r="U60" s="9">
        <v>2E-3</v>
      </c>
      <c r="V60" s="10" t="s">
        <v>36</v>
      </c>
      <c r="W60" s="8"/>
    </row>
    <row r="61" spans="2:23">
      <c r="B61" s="36">
        <v>42652</v>
      </c>
      <c r="C61" s="30">
        <v>6</v>
      </c>
      <c r="D61" s="9" t="s">
        <v>40</v>
      </c>
      <c r="E61" s="9">
        <v>1E-3</v>
      </c>
      <c r="F61" s="9" t="s">
        <v>36</v>
      </c>
      <c r="G61" s="9">
        <v>1E-3</v>
      </c>
      <c r="H61" s="9" t="s">
        <v>36</v>
      </c>
      <c r="I61" s="9">
        <v>2E-3</v>
      </c>
      <c r="J61" s="9" t="s">
        <v>36</v>
      </c>
      <c r="K61" s="9">
        <v>0.06</v>
      </c>
      <c r="L61" s="9" t="s">
        <v>40</v>
      </c>
      <c r="M61" s="9">
        <v>1E-3</v>
      </c>
      <c r="N61" s="9" t="s">
        <v>36</v>
      </c>
      <c r="O61" s="9">
        <v>4.2000000000000003E-2</v>
      </c>
      <c r="P61" s="9" t="s">
        <v>40</v>
      </c>
      <c r="Q61" s="9">
        <v>1.4999999999999999E-2</v>
      </c>
      <c r="R61" s="9" t="s">
        <v>37</v>
      </c>
      <c r="S61" s="9">
        <v>1E-3</v>
      </c>
      <c r="T61" s="9" t="s">
        <v>36</v>
      </c>
      <c r="U61" s="9">
        <v>2E-3</v>
      </c>
      <c r="V61" s="10" t="s">
        <v>36</v>
      </c>
      <c r="W61" s="8"/>
    </row>
    <row r="62" spans="2:23">
      <c r="B62" s="36">
        <v>42658</v>
      </c>
      <c r="C62" s="30">
        <v>19</v>
      </c>
      <c r="D62" s="9" t="s">
        <v>40</v>
      </c>
      <c r="E62" s="9">
        <v>1E-3</v>
      </c>
      <c r="F62" s="9" t="s">
        <v>36</v>
      </c>
      <c r="G62" s="9">
        <v>2E-3</v>
      </c>
      <c r="H62" s="9" t="s">
        <v>37</v>
      </c>
      <c r="I62" s="9">
        <v>6.0000000000000001E-3</v>
      </c>
      <c r="J62" s="9" t="s">
        <v>37</v>
      </c>
      <c r="K62" s="9">
        <v>0.22</v>
      </c>
      <c r="L62" s="9" t="s">
        <v>40</v>
      </c>
      <c r="M62" s="9">
        <v>1E-3</v>
      </c>
      <c r="N62" s="9" t="s">
        <v>36</v>
      </c>
      <c r="O62" s="9">
        <v>0.03</v>
      </c>
      <c r="P62" s="9" t="s">
        <v>40</v>
      </c>
      <c r="Q62" s="9">
        <v>1.4999999999999999E-2</v>
      </c>
      <c r="R62" s="9" t="s">
        <v>37</v>
      </c>
      <c r="S62" s="9">
        <v>1E-3</v>
      </c>
      <c r="T62" s="9" t="s">
        <v>36</v>
      </c>
      <c r="U62" s="9">
        <v>2E-3</v>
      </c>
      <c r="V62" s="10" t="s">
        <v>36</v>
      </c>
      <c r="W62" s="8"/>
    </row>
    <row r="63" spans="2:23">
      <c r="B63" s="36">
        <v>42664</v>
      </c>
      <c r="C63" s="30">
        <v>9</v>
      </c>
      <c r="D63" s="9" t="s">
        <v>40</v>
      </c>
      <c r="E63" s="9">
        <v>4.0000000000000001E-3</v>
      </c>
      <c r="F63" s="9" t="s">
        <v>37</v>
      </c>
      <c r="G63" s="9">
        <v>1E-3</v>
      </c>
      <c r="H63" s="9" t="s">
        <v>36</v>
      </c>
      <c r="I63" s="9">
        <v>6.0000000000000001E-3</v>
      </c>
      <c r="J63" s="9" t="s">
        <v>37</v>
      </c>
      <c r="K63" s="9">
        <v>7.0000000000000007E-2</v>
      </c>
      <c r="L63" s="9" t="s">
        <v>40</v>
      </c>
      <c r="M63" s="9">
        <v>2E-3</v>
      </c>
      <c r="N63" s="9" t="s">
        <v>37</v>
      </c>
      <c r="O63" s="9">
        <v>2.4E-2</v>
      </c>
      <c r="P63" s="9" t="s">
        <v>40</v>
      </c>
      <c r="Q63" s="9">
        <v>7.4999999999999997E-2</v>
      </c>
      <c r="R63" s="9" t="s">
        <v>40</v>
      </c>
      <c r="S63" s="9">
        <v>1E-3</v>
      </c>
      <c r="T63" s="9" t="s">
        <v>36</v>
      </c>
      <c r="U63" s="9">
        <v>2E-3</v>
      </c>
      <c r="V63" s="10" t="s">
        <v>36</v>
      </c>
      <c r="W63" s="8"/>
    </row>
    <row r="64" spans="2:23">
      <c r="B64" s="36">
        <v>42670</v>
      </c>
      <c r="C64" s="30" t="s">
        <v>45</v>
      </c>
      <c r="D64" s="9" t="s">
        <v>10</v>
      </c>
      <c r="E64" s="9" t="s">
        <v>40</v>
      </c>
      <c r="F64" s="9" t="s">
        <v>40</v>
      </c>
      <c r="G64" s="9" t="s">
        <v>40</v>
      </c>
      <c r="H64" s="9" t="s">
        <v>40</v>
      </c>
      <c r="I64" s="9" t="s">
        <v>40</v>
      </c>
      <c r="J64" s="9" t="s">
        <v>40</v>
      </c>
      <c r="K64" s="9" t="s">
        <v>40</v>
      </c>
      <c r="L64" s="9" t="s">
        <v>40</v>
      </c>
      <c r="M64" s="9" t="s">
        <v>40</v>
      </c>
      <c r="N64" s="9" t="s">
        <v>40</v>
      </c>
      <c r="O64" s="9" t="s">
        <v>40</v>
      </c>
      <c r="P64" s="9" t="s">
        <v>40</v>
      </c>
      <c r="Q64" s="9" t="s">
        <v>40</v>
      </c>
      <c r="R64" s="9" t="s">
        <v>40</v>
      </c>
      <c r="S64" s="9" t="s">
        <v>40</v>
      </c>
      <c r="T64" s="9" t="s">
        <v>40</v>
      </c>
      <c r="U64" s="9" t="s">
        <v>40</v>
      </c>
      <c r="V64" s="10" t="s">
        <v>40</v>
      </c>
      <c r="W64" s="8"/>
    </row>
    <row r="65" spans="2:23">
      <c r="B65" s="36">
        <v>42676</v>
      </c>
      <c r="C65" s="30">
        <v>21</v>
      </c>
      <c r="D65" s="9" t="s">
        <v>40</v>
      </c>
      <c r="E65" s="9">
        <v>3.0000000000000001E-3</v>
      </c>
      <c r="F65" s="9" t="s">
        <v>37</v>
      </c>
      <c r="G65" s="9">
        <v>2E-3</v>
      </c>
      <c r="H65" s="9" t="s">
        <v>37</v>
      </c>
      <c r="I65" s="9">
        <v>6.0000000000000001E-3</v>
      </c>
      <c r="J65" s="9" t="s">
        <v>37</v>
      </c>
      <c r="K65" s="9">
        <v>0.26</v>
      </c>
      <c r="L65" s="9" t="s">
        <v>40</v>
      </c>
      <c r="M65" s="9">
        <v>1E-3</v>
      </c>
      <c r="N65" s="9" t="s">
        <v>36</v>
      </c>
      <c r="O65" s="9">
        <v>6.2E-2</v>
      </c>
      <c r="P65" s="9" t="s">
        <v>40</v>
      </c>
      <c r="Q65" s="9">
        <v>2.5000000000000001E-2</v>
      </c>
      <c r="R65" s="9" t="s">
        <v>40</v>
      </c>
      <c r="S65" s="9">
        <v>1E-3</v>
      </c>
      <c r="T65" s="9" t="s">
        <v>36</v>
      </c>
      <c r="U65" s="9">
        <v>4.0000000000000001E-3</v>
      </c>
      <c r="V65" s="10" t="s">
        <v>37</v>
      </c>
      <c r="W65" s="8"/>
    </row>
    <row r="66" spans="2:23">
      <c r="B66" s="36">
        <v>42682</v>
      </c>
      <c r="C66" s="30">
        <v>16</v>
      </c>
      <c r="D66" s="9" t="s">
        <v>40</v>
      </c>
      <c r="E66" s="9">
        <v>1E-3</v>
      </c>
      <c r="F66" s="9" t="s">
        <v>36</v>
      </c>
      <c r="G66" s="9">
        <v>1E-3</v>
      </c>
      <c r="H66" s="9" t="s">
        <v>36</v>
      </c>
      <c r="I66" s="9">
        <v>1.4E-2</v>
      </c>
      <c r="J66" s="9" t="s">
        <v>40</v>
      </c>
      <c r="K66" s="9">
        <v>0.31</v>
      </c>
      <c r="L66" s="9" t="s">
        <v>40</v>
      </c>
      <c r="M66" s="9">
        <v>1E-3</v>
      </c>
      <c r="N66" s="9" t="s">
        <v>36</v>
      </c>
      <c r="O66" s="9">
        <v>6.6000000000000003E-2</v>
      </c>
      <c r="P66" s="9" t="s">
        <v>40</v>
      </c>
      <c r="Q66" s="9">
        <v>0.03</v>
      </c>
      <c r="R66" s="9" t="s">
        <v>40</v>
      </c>
      <c r="S66" s="9">
        <v>2E-3</v>
      </c>
      <c r="T66" s="9" t="s">
        <v>37</v>
      </c>
      <c r="U66" s="9">
        <v>4.0000000000000001E-3</v>
      </c>
      <c r="V66" s="10" t="s">
        <v>37</v>
      </c>
      <c r="W66" s="8"/>
    </row>
    <row r="67" spans="2:23">
      <c r="B67" s="36">
        <v>42688</v>
      </c>
      <c r="C67" s="30">
        <v>35</v>
      </c>
      <c r="D67" s="9" t="s">
        <v>40</v>
      </c>
      <c r="E67" s="9">
        <v>2E-3</v>
      </c>
      <c r="F67" s="9" t="s">
        <v>37</v>
      </c>
      <c r="G67" s="9">
        <v>2E-3</v>
      </c>
      <c r="H67" s="9" t="s">
        <v>37</v>
      </c>
      <c r="I67" s="9">
        <v>1.4E-2</v>
      </c>
      <c r="J67" s="9" t="s">
        <v>40</v>
      </c>
      <c r="K67" s="9">
        <v>0.55000000000000004</v>
      </c>
      <c r="L67" s="9" t="s">
        <v>40</v>
      </c>
      <c r="M67" s="9">
        <v>1E-3</v>
      </c>
      <c r="N67" s="9" t="s">
        <v>36</v>
      </c>
      <c r="O67" s="9">
        <v>4.8000000000000001E-2</v>
      </c>
      <c r="P67" s="9" t="s">
        <v>40</v>
      </c>
      <c r="Q67" s="9">
        <v>3.5000000000000003E-2</v>
      </c>
      <c r="R67" s="9" t="s">
        <v>40</v>
      </c>
      <c r="S67" s="9">
        <v>1E-3</v>
      </c>
      <c r="T67" s="9" t="s">
        <v>36</v>
      </c>
      <c r="U67" s="9">
        <v>6.0000000000000001E-3</v>
      </c>
      <c r="V67" s="10" t="s">
        <v>37</v>
      </c>
      <c r="W67" s="8"/>
    </row>
    <row r="68" spans="2:23">
      <c r="B68" s="36">
        <v>42694</v>
      </c>
      <c r="C68" s="30">
        <v>9</v>
      </c>
      <c r="D68" s="9" t="s">
        <v>40</v>
      </c>
      <c r="E68" s="9">
        <v>1E-3</v>
      </c>
      <c r="F68" s="9" t="s">
        <v>36</v>
      </c>
      <c r="G68" s="9">
        <v>1E-3</v>
      </c>
      <c r="H68" s="9" t="s">
        <v>36</v>
      </c>
      <c r="I68" s="9">
        <v>2E-3</v>
      </c>
      <c r="J68" s="9" t="s">
        <v>36</v>
      </c>
      <c r="K68" s="9">
        <v>0.09</v>
      </c>
      <c r="L68" s="9" t="s">
        <v>40</v>
      </c>
      <c r="M68" s="9">
        <v>1E-3</v>
      </c>
      <c r="N68" s="9" t="s">
        <v>36</v>
      </c>
      <c r="O68" s="9">
        <v>8.4000000000000005E-2</v>
      </c>
      <c r="P68" s="9" t="s">
        <v>40</v>
      </c>
      <c r="Q68" s="9">
        <v>1.4999999999999999E-2</v>
      </c>
      <c r="R68" s="9" t="s">
        <v>37</v>
      </c>
      <c r="S68" s="9">
        <v>1E-3</v>
      </c>
      <c r="T68" s="9" t="s">
        <v>36</v>
      </c>
      <c r="U68" s="9">
        <v>6.0000000000000001E-3</v>
      </c>
      <c r="V68" s="10" t="s">
        <v>37</v>
      </c>
      <c r="W68" s="8"/>
    </row>
    <row r="69" spans="2:23">
      <c r="B69" s="36">
        <v>42700</v>
      </c>
      <c r="C69" s="30">
        <v>1</v>
      </c>
      <c r="D69" s="9" t="s">
        <v>36</v>
      </c>
      <c r="E69" s="9">
        <v>1E-3</v>
      </c>
      <c r="F69" s="9" t="s">
        <v>36</v>
      </c>
      <c r="G69" s="9">
        <v>1E-3</v>
      </c>
      <c r="H69" s="9" t="s">
        <v>36</v>
      </c>
      <c r="I69" s="9">
        <v>2E-3</v>
      </c>
      <c r="J69" s="9" t="s">
        <v>36</v>
      </c>
      <c r="K69" s="9">
        <v>0.04</v>
      </c>
      <c r="L69" s="9" t="s">
        <v>37</v>
      </c>
      <c r="M69" s="9">
        <v>1E-3</v>
      </c>
      <c r="N69" s="9" t="s">
        <v>36</v>
      </c>
      <c r="O69" s="9">
        <v>6.4000000000000001E-2</v>
      </c>
      <c r="P69" s="9" t="s">
        <v>40</v>
      </c>
      <c r="Q69" s="9">
        <v>5.0000000000000001E-3</v>
      </c>
      <c r="R69" s="9" t="s">
        <v>36</v>
      </c>
      <c r="S69" s="9">
        <v>1E-3</v>
      </c>
      <c r="T69" s="9" t="s">
        <v>36</v>
      </c>
      <c r="U69" s="9">
        <v>2E-3</v>
      </c>
      <c r="V69" s="10" t="s">
        <v>36</v>
      </c>
      <c r="W69" s="8"/>
    </row>
    <row r="70" spans="2:23">
      <c r="B70" s="36">
        <v>42706</v>
      </c>
      <c r="C70" s="30">
        <v>2</v>
      </c>
      <c r="D70" s="9" t="s">
        <v>47</v>
      </c>
      <c r="E70" s="9">
        <v>1E-3</v>
      </c>
      <c r="F70" s="9" t="s">
        <v>36</v>
      </c>
      <c r="G70" s="9">
        <v>1E-3</v>
      </c>
      <c r="H70" s="9" t="s">
        <v>36</v>
      </c>
      <c r="I70" s="9">
        <v>2E-3</v>
      </c>
      <c r="J70" s="9" t="s">
        <v>36</v>
      </c>
      <c r="K70" s="9">
        <v>7.0000000000000007E-2</v>
      </c>
      <c r="L70" s="9" t="s">
        <v>40</v>
      </c>
      <c r="M70" s="9">
        <v>1E-3</v>
      </c>
      <c r="N70" s="9" t="s">
        <v>36</v>
      </c>
      <c r="O70" s="9">
        <v>2.8000000000000001E-2</v>
      </c>
      <c r="P70" s="9" t="s">
        <v>40</v>
      </c>
      <c r="Q70" s="9">
        <v>5.0000000000000001E-3</v>
      </c>
      <c r="R70" s="9" t="s">
        <v>36</v>
      </c>
      <c r="S70" s="9">
        <v>1E-3</v>
      </c>
      <c r="T70" s="9" t="s">
        <v>36</v>
      </c>
      <c r="U70" s="9">
        <v>6.0000000000000001E-3</v>
      </c>
      <c r="V70" s="10" t="s">
        <v>37</v>
      </c>
      <c r="W70" s="8"/>
    </row>
    <row r="71" spans="2:23">
      <c r="B71" s="36">
        <v>42712</v>
      </c>
      <c r="C71" s="30">
        <v>30</v>
      </c>
      <c r="D71" s="9" t="s">
        <v>40</v>
      </c>
      <c r="E71" s="9">
        <v>1E-3</v>
      </c>
      <c r="F71" s="9" t="s">
        <v>36</v>
      </c>
      <c r="G71" s="9">
        <v>3.0000000000000001E-3</v>
      </c>
      <c r="H71" s="9" t="s">
        <v>37</v>
      </c>
      <c r="I71" s="9">
        <v>6.0000000000000001E-3</v>
      </c>
      <c r="J71" s="9" t="s">
        <v>37</v>
      </c>
      <c r="K71" s="9">
        <v>0.33</v>
      </c>
      <c r="L71" s="9" t="s">
        <v>40</v>
      </c>
      <c r="M71" s="9">
        <v>1E-3</v>
      </c>
      <c r="N71" s="9" t="s">
        <v>36</v>
      </c>
      <c r="O71" s="9">
        <v>2.5999999999999999E-2</v>
      </c>
      <c r="P71" s="9" t="s">
        <v>40</v>
      </c>
      <c r="Q71" s="9">
        <v>1.4999999999999999E-2</v>
      </c>
      <c r="R71" s="9" t="s">
        <v>37</v>
      </c>
      <c r="S71" s="9">
        <v>1E-3</v>
      </c>
      <c r="T71" s="9" t="s">
        <v>36</v>
      </c>
      <c r="U71" s="9">
        <v>2E-3</v>
      </c>
      <c r="V71" s="10" t="s">
        <v>36</v>
      </c>
      <c r="W71" s="8"/>
    </row>
    <row r="72" spans="2:23">
      <c r="B72" s="36">
        <v>42718</v>
      </c>
      <c r="C72" s="30">
        <v>20</v>
      </c>
      <c r="D72" s="9" t="s">
        <v>40</v>
      </c>
      <c r="E72" s="9">
        <v>1E-3</v>
      </c>
      <c r="F72" s="9" t="s">
        <v>36</v>
      </c>
      <c r="G72" s="9">
        <v>2E-3</v>
      </c>
      <c r="H72" s="9" t="s">
        <v>37</v>
      </c>
      <c r="I72" s="9">
        <v>4.0000000000000001E-3</v>
      </c>
      <c r="J72" s="9" t="s">
        <v>37</v>
      </c>
      <c r="K72" s="9">
        <v>0.11</v>
      </c>
      <c r="L72" s="9" t="s">
        <v>40</v>
      </c>
      <c r="M72" s="9">
        <v>1E-3</v>
      </c>
      <c r="N72" s="9" t="s">
        <v>36</v>
      </c>
      <c r="O72" s="9">
        <v>1.6E-2</v>
      </c>
      <c r="P72" s="9" t="s">
        <v>40</v>
      </c>
      <c r="Q72" s="9">
        <v>1.4999999999999999E-2</v>
      </c>
      <c r="R72" s="9" t="s">
        <v>37</v>
      </c>
      <c r="S72" s="9">
        <v>1E-3</v>
      </c>
      <c r="T72" s="9" t="s">
        <v>36</v>
      </c>
      <c r="U72" s="9">
        <v>2E-3</v>
      </c>
      <c r="V72" s="10" t="s">
        <v>36</v>
      </c>
      <c r="W72" s="8"/>
    </row>
    <row r="73" spans="2:23">
      <c r="B73" s="36">
        <v>42724</v>
      </c>
      <c r="C73" s="30">
        <v>24</v>
      </c>
      <c r="D73" s="9" t="s">
        <v>40</v>
      </c>
      <c r="E73" s="9">
        <v>1E-3</v>
      </c>
      <c r="F73" s="9" t="s">
        <v>36</v>
      </c>
      <c r="G73" s="9">
        <v>1E-3</v>
      </c>
      <c r="H73" s="9" t="s">
        <v>36</v>
      </c>
      <c r="I73" s="9">
        <v>4.0000000000000001E-3</v>
      </c>
      <c r="J73" s="9" t="s">
        <v>37</v>
      </c>
      <c r="K73" s="9">
        <v>0.24</v>
      </c>
      <c r="L73" s="9" t="s">
        <v>40</v>
      </c>
      <c r="M73" s="9">
        <v>1E-3</v>
      </c>
      <c r="N73" s="9" t="s">
        <v>36</v>
      </c>
      <c r="O73" s="9">
        <v>0.01</v>
      </c>
      <c r="P73" s="9" t="s">
        <v>40</v>
      </c>
      <c r="Q73" s="9">
        <v>3.5000000000000003E-2</v>
      </c>
      <c r="R73" s="9" t="s">
        <v>40</v>
      </c>
      <c r="S73" s="9">
        <v>1E-3</v>
      </c>
      <c r="T73" s="9" t="s">
        <v>36</v>
      </c>
      <c r="U73" s="9">
        <v>2E-3</v>
      </c>
      <c r="V73" s="10" t="s">
        <v>36</v>
      </c>
      <c r="W73" s="8"/>
    </row>
    <row r="74" spans="2:23" ht="15.75" thickBot="1">
      <c r="B74" s="37">
        <v>42730</v>
      </c>
      <c r="C74" s="31">
        <v>1</v>
      </c>
      <c r="D74" s="11" t="s">
        <v>48</v>
      </c>
      <c r="E74" s="11">
        <v>2.3E-2</v>
      </c>
      <c r="F74" s="11" t="s">
        <v>40</v>
      </c>
      <c r="G74" s="11">
        <v>1E-3</v>
      </c>
      <c r="H74" s="11" t="s">
        <v>36</v>
      </c>
      <c r="I74" s="11">
        <v>4.0000000000000001E-3</v>
      </c>
      <c r="J74" s="11" t="s">
        <v>37</v>
      </c>
      <c r="K74" s="11">
        <v>0.09</v>
      </c>
      <c r="L74" s="11" t="s">
        <v>40</v>
      </c>
      <c r="M74" s="11">
        <v>1E-3</v>
      </c>
      <c r="N74" s="11" t="s">
        <v>36</v>
      </c>
      <c r="O74" s="11">
        <v>1.2E-2</v>
      </c>
      <c r="P74" s="11" t="s">
        <v>40</v>
      </c>
      <c r="Q74" s="11">
        <v>0.41</v>
      </c>
      <c r="R74" s="11" t="s">
        <v>40</v>
      </c>
      <c r="S74" s="11">
        <v>1E-3</v>
      </c>
      <c r="T74" s="11" t="s">
        <v>36</v>
      </c>
      <c r="U74" s="11">
        <v>2E-3</v>
      </c>
      <c r="V74" s="12" t="s">
        <v>36</v>
      </c>
      <c r="W74" s="8"/>
    </row>
    <row r="75" spans="2:23" ht="15.75" thickBot="1"/>
    <row r="76" spans="2:23">
      <c r="B76" s="21" t="s">
        <v>33</v>
      </c>
      <c r="C76" s="16">
        <f>COUNT(C14:C74)</f>
        <v>59</v>
      </c>
      <c r="D76" s="16"/>
      <c r="E76" s="16">
        <f>COUNT(E14:E74)</f>
        <v>60</v>
      </c>
      <c r="F76" s="16"/>
      <c r="G76" s="16">
        <f>COUNT(G14:G74)</f>
        <v>60</v>
      </c>
      <c r="H76" s="16"/>
      <c r="I76" s="16">
        <f>COUNT(I14:I74)</f>
        <v>60</v>
      </c>
      <c r="J76" s="16"/>
      <c r="K76" s="16">
        <f>COUNT(K14:K74)</f>
        <v>60</v>
      </c>
      <c r="L76" s="16"/>
      <c r="M76" s="16">
        <f>COUNT(M14:M74)</f>
        <v>60</v>
      </c>
      <c r="N76" s="16"/>
      <c r="O76" s="16">
        <f>COUNT(O14:O74)</f>
        <v>60</v>
      </c>
      <c r="P76" s="16"/>
      <c r="Q76" s="16">
        <f>COUNT(Q14:Q74)</f>
        <v>60</v>
      </c>
      <c r="R76" s="16"/>
      <c r="S76" s="16">
        <f>COUNT(S14:S74)</f>
        <v>60</v>
      </c>
      <c r="T76" s="16"/>
      <c r="U76" s="16">
        <f>COUNT(U14:U74)</f>
        <v>60</v>
      </c>
      <c r="V76" s="17"/>
    </row>
    <row r="77" spans="2:23">
      <c r="B77" s="20" t="s">
        <v>29</v>
      </c>
      <c r="C77" s="9">
        <f>MAX(C14:C74)</f>
        <v>119</v>
      </c>
      <c r="D77" s="9"/>
      <c r="E77" s="9">
        <f t="shared" ref="E77:U77" si="0">MAX(E14:E74)</f>
        <v>2.3E-2</v>
      </c>
      <c r="F77" s="9"/>
      <c r="G77" s="9">
        <f t="shared" si="0"/>
        <v>5.0000000000000001E-3</v>
      </c>
      <c r="H77" s="9"/>
      <c r="I77" s="9">
        <f t="shared" si="0"/>
        <v>2.8000000000000001E-2</v>
      </c>
      <c r="J77" s="9"/>
      <c r="K77" s="9">
        <f t="shared" si="0"/>
        <v>1.6</v>
      </c>
      <c r="L77" s="9"/>
      <c r="M77" s="9">
        <f t="shared" si="0"/>
        <v>3.0000000000000001E-3</v>
      </c>
      <c r="N77" s="9"/>
      <c r="O77" s="9">
        <f t="shared" si="0"/>
        <v>0.28999999999999998</v>
      </c>
      <c r="P77" s="9"/>
      <c r="Q77" s="9">
        <f t="shared" si="0"/>
        <v>0.41</v>
      </c>
      <c r="R77" s="9"/>
      <c r="S77" s="9">
        <f t="shared" si="0"/>
        <v>5.0000000000000001E-3</v>
      </c>
      <c r="T77" s="9"/>
      <c r="U77" s="9">
        <f t="shared" si="0"/>
        <v>6.0000000000000001E-3</v>
      </c>
      <c r="V77" s="10"/>
    </row>
    <row r="78" spans="2:23">
      <c r="B78" s="20" t="s">
        <v>30</v>
      </c>
      <c r="C78" s="9">
        <f>MIN(C14:C74)</f>
        <v>1</v>
      </c>
      <c r="D78" s="9"/>
      <c r="E78" s="9">
        <f t="shared" ref="E78:U78" si="1">MIN(E14:E74)</f>
        <v>1E-3</v>
      </c>
      <c r="F78" s="9"/>
      <c r="G78" s="9">
        <f t="shared" si="1"/>
        <v>1E-3</v>
      </c>
      <c r="H78" s="9"/>
      <c r="I78" s="9">
        <f t="shared" si="1"/>
        <v>2E-3</v>
      </c>
      <c r="J78" s="9"/>
      <c r="K78" s="9">
        <f t="shared" si="1"/>
        <v>0.04</v>
      </c>
      <c r="L78" s="9"/>
      <c r="M78" s="9">
        <f t="shared" si="1"/>
        <v>1E-3</v>
      </c>
      <c r="N78" s="9"/>
      <c r="O78" s="9">
        <f t="shared" si="1"/>
        <v>4.0000000000000001E-3</v>
      </c>
      <c r="P78" s="9"/>
      <c r="Q78" s="9">
        <f t="shared" si="1"/>
        <v>5.0000000000000001E-3</v>
      </c>
      <c r="R78" s="9"/>
      <c r="S78" s="9">
        <f t="shared" si="1"/>
        <v>1E-3</v>
      </c>
      <c r="T78" s="9"/>
      <c r="U78" s="9">
        <f t="shared" si="1"/>
        <v>2E-3</v>
      </c>
      <c r="V78" s="10"/>
    </row>
    <row r="79" spans="2:23">
      <c r="B79" s="20" t="s">
        <v>32</v>
      </c>
      <c r="C79" s="9">
        <v>120</v>
      </c>
      <c r="D79" s="9"/>
      <c r="E79" s="9">
        <v>2</v>
      </c>
      <c r="F79" s="9"/>
      <c r="G79" s="9">
        <v>0.5</v>
      </c>
      <c r="H79" s="9"/>
      <c r="I79" s="9">
        <v>0.4</v>
      </c>
      <c r="J79" s="9"/>
      <c r="K79" s="9">
        <v>4</v>
      </c>
      <c r="L79" s="9"/>
      <c r="M79" s="9">
        <v>0.2</v>
      </c>
      <c r="N79" s="9"/>
      <c r="O79" s="9">
        <v>50</v>
      </c>
      <c r="P79" s="9"/>
      <c r="Q79" s="9">
        <v>120</v>
      </c>
      <c r="R79" s="9"/>
      <c r="S79" s="9">
        <v>2.5000000000000001E-2</v>
      </c>
      <c r="T79" s="9"/>
      <c r="U79" s="9">
        <v>0.5</v>
      </c>
      <c r="V79" s="10"/>
    </row>
    <row r="80" spans="2:23" ht="15.75" thickBot="1">
      <c r="B80" s="22" t="s">
        <v>31</v>
      </c>
      <c r="C80" s="11">
        <f>COUNTIF(C14:C74,"&gt;"&amp;C79)</f>
        <v>0</v>
      </c>
      <c r="D80" s="11"/>
      <c r="E80" s="11">
        <f t="shared" ref="E80:U80" si="2">COUNTIF(E14:E74,"&gt;"&amp;E79)</f>
        <v>0</v>
      </c>
      <c r="F80" s="11"/>
      <c r="G80" s="11">
        <f t="shared" si="2"/>
        <v>0</v>
      </c>
      <c r="H80" s="11"/>
      <c r="I80" s="11">
        <f t="shared" si="2"/>
        <v>0</v>
      </c>
      <c r="J80" s="11"/>
      <c r="K80" s="11">
        <f t="shared" si="2"/>
        <v>0</v>
      </c>
      <c r="L80" s="11"/>
      <c r="M80" s="11">
        <f t="shared" si="2"/>
        <v>0</v>
      </c>
      <c r="N80" s="11"/>
      <c r="O80" s="11">
        <f t="shared" si="2"/>
        <v>0</v>
      </c>
      <c r="P80" s="11"/>
      <c r="Q80" s="11">
        <f t="shared" si="2"/>
        <v>0</v>
      </c>
      <c r="R80" s="11"/>
      <c r="S80" s="11">
        <f t="shared" si="2"/>
        <v>0</v>
      </c>
      <c r="T80" s="11"/>
      <c r="U80" s="11">
        <f t="shared" si="2"/>
        <v>0</v>
      </c>
      <c r="V80" s="12"/>
    </row>
    <row r="81" spans="2:6" ht="15.75" thickBot="1"/>
    <row r="82" spans="2:6">
      <c r="B82" s="24" t="s">
        <v>36</v>
      </c>
      <c r="C82" s="23" t="s">
        <v>39</v>
      </c>
      <c r="D82" s="39"/>
      <c r="E82" s="39"/>
      <c r="F82" s="13"/>
    </row>
    <row r="83" spans="2:6">
      <c r="B83" s="40" t="s">
        <v>37</v>
      </c>
      <c r="C83" s="38" t="s">
        <v>38</v>
      </c>
      <c r="F83" s="41"/>
    </row>
    <row r="84" spans="2:6">
      <c r="B84" s="40" t="s">
        <v>10</v>
      </c>
      <c r="C84" s="38" t="s">
        <v>35</v>
      </c>
      <c r="F84" s="41"/>
    </row>
    <row r="85" spans="2:6">
      <c r="B85" s="40" t="s">
        <v>52</v>
      </c>
      <c r="C85" s="38" t="s">
        <v>53</v>
      </c>
      <c r="F85" s="41"/>
    </row>
    <row r="86" spans="2:6">
      <c r="B86" s="40" t="s">
        <v>41</v>
      </c>
      <c r="C86" s="38" t="s">
        <v>49</v>
      </c>
      <c r="F86" s="41"/>
    </row>
    <row r="87" spans="2:6">
      <c r="B87" s="40" t="s">
        <v>43</v>
      </c>
      <c r="C87" s="38" t="s">
        <v>50</v>
      </c>
      <c r="F87" s="41"/>
    </row>
    <row r="88" spans="2:6" ht="15.75" thickBot="1">
      <c r="B88" s="25" t="s">
        <v>42</v>
      </c>
      <c r="C88" s="18" t="s">
        <v>51</v>
      </c>
      <c r="D88" s="1"/>
      <c r="E88" s="1"/>
      <c r="F88" s="19"/>
    </row>
  </sheetData>
  <mergeCells count="30">
    <mergeCell ref="U10:V10"/>
    <mergeCell ref="U11:V11"/>
    <mergeCell ref="O10:P10"/>
    <mergeCell ref="O11:P11"/>
    <mergeCell ref="Q10:R10"/>
    <mergeCell ref="Q11:R11"/>
    <mergeCell ref="S10:T10"/>
    <mergeCell ref="S11:T11"/>
    <mergeCell ref="I10:J10"/>
    <mergeCell ref="I11:J11"/>
    <mergeCell ref="K10:L10"/>
    <mergeCell ref="K11:L11"/>
    <mergeCell ref="M10:N10"/>
    <mergeCell ref="M11:N11"/>
    <mergeCell ref="C10:D10"/>
    <mergeCell ref="C11:D11"/>
    <mergeCell ref="C12:D12"/>
    <mergeCell ref="E12:F12"/>
    <mergeCell ref="G12:H12"/>
    <mergeCell ref="E10:F10"/>
    <mergeCell ref="E11:F11"/>
    <mergeCell ref="G10:H10"/>
    <mergeCell ref="G11:H11"/>
    <mergeCell ref="S12:T12"/>
    <mergeCell ref="U12:V12"/>
    <mergeCell ref="I12:J12"/>
    <mergeCell ref="K12:L12"/>
    <mergeCell ref="M12:N12"/>
    <mergeCell ref="O12:P12"/>
    <mergeCell ref="Q12:R12"/>
  </mergeCells>
  <pageMargins left="0.7" right="0.7" top="0.75" bottom="0.75" header="0.3" footer="0.3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TSPMetalsReport</vt:lpstr>
    </vt:vector>
  </TitlesOfParts>
  <Company>MGS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Jutzi, Mallory (MOECC)</dc:creator>
  <cp:lastModifiedBy>Jutzi, Mallory (MOECC)</cp:lastModifiedBy>
  <cp:lastPrinted>2016-03-24T18:34:24Z</cp:lastPrinted>
  <dcterms:created xsi:type="dcterms:W3CDTF">2016-03-23T16:11:12Z</dcterms:created>
  <dcterms:modified xsi:type="dcterms:W3CDTF">2017-10-05T15:14:56Z</dcterms:modified>
</cp:coreProperties>
</file>